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ropbox\FACPCE\PLAN 2026\GRUPO REVISIÓN GUÍAS DE APLICACIÓN\DOCUMENTOS FINALES 20260116\"/>
    </mc:Choice>
  </mc:AlternateContent>
  <xr:revisionPtr revIDLastSave="0" documentId="13_ncr:1_{47CABDC4-7D5D-4E47-B364-49E0CF3136D3}" xr6:coauthVersionLast="47" xr6:coauthVersionMax="47" xr10:uidLastSave="{00000000-0000-0000-0000-000000000000}"/>
  <bookViews>
    <workbookView xWindow="-210" yWindow="45" windowWidth="29010" windowHeight="15240" xr2:uid="{DE841600-AB19-458F-963B-C08C90C4A2C0}"/>
  </bookViews>
  <sheets>
    <sheet name="Cliente 1" sheetId="1" r:id="rId1"/>
    <sheet name="Cliente 2" sheetId="3" r:id="rId2"/>
    <sheet name="Cliente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5" l="1"/>
  <c r="E46" i="5"/>
  <c r="E45" i="5"/>
  <c r="E44" i="5"/>
  <c r="E43" i="5"/>
  <c r="E42" i="5"/>
  <c r="E41" i="5"/>
  <c r="E40" i="5"/>
  <c r="E39" i="5"/>
  <c r="E38" i="5"/>
  <c r="E37" i="5"/>
  <c r="E36" i="5"/>
  <c r="E47" i="5" s="1"/>
  <c r="E48" i="5" s="1"/>
  <c r="B32" i="5"/>
  <c r="E31" i="5"/>
  <c r="E30" i="5"/>
  <c r="E29" i="5"/>
  <c r="E28" i="5"/>
  <c r="E27" i="5"/>
  <c r="E26" i="5"/>
  <c r="E25" i="5"/>
  <c r="E24" i="5"/>
  <c r="E23" i="5"/>
  <c r="E22" i="5"/>
  <c r="E21" i="5"/>
  <c r="E32" i="5" s="1"/>
  <c r="E33" i="5" s="1"/>
  <c r="B17" i="5"/>
  <c r="E16" i="5"/>
  <c r="E15" i="5"/>
  <c r="E14" i="5"/>
  <c r="E13" i="5"/>
  <c r="E12" i="5"/>
  <c r="E11" i="5"/>
  <c r="E10" i="5"/>
  <c r="E9" i="5"/>
  <c r="E8" i="5"/>
  <c r="E7" i="5"/>
  <c r="E6" i="5"/>
  <c r="E17" i="5" s="1"/>
  <c r="E18" i="5" s="1"/>
  <c r="B47" i="3"/>
  <c r="E46" i="3"/>
  <c r="E45" i="3"/>
  <c r="E44" i="3"/>
  <c r="E43" i="3"/>
  <c r="E42" i="3"/>
  <c r="E41" i="3"/>
  <c r="E40" i="3"/>
  <c r="E39" i="3"/>
  <c r="E38" i="3"/>
  <c r="E37" i="3"/>
  <c r="E36" i="3"/>
  <c r="E47" i="3" s="1"/>
  <c r="E48" i="3" s="1"/>
  <c r="B32" i="3"/>
  <c r="E31" i="3"/>
  <c r="E30" i="3"/>
  <c r="E29" i="3"/>
  <c r="E28" i="3"/>
  <c r="E27" i="3"/>
  <c r="E26" i="3"/>
  <c r="E25" i="3"/>
  <c r="E24" i="3"/>
  <c r="E23" i="3"/>
  <c r="E22" i="3"/>
  <c r="E21" i="3"/>
  <c r="B17" i="3"/>
  <c r="E16" i="3"/>
  <c r="E15" i="3"/>
  <c r="E14" i="3"/>
  <c r="E13" i="3"/>
  <c r="E12" i="3"/>
  <c r="E11" i="3"/>
  <c r="E10" i="3"/>
  <c r="E9" i="3"/>
  <c r="E8" i="3"/>
  <c r="E7" i="3"/>
  <c r="E6" i="3"/>
  <c r="B47" i="1"/>
  <c r="E46" i="1"/>
  <c r="E45" i="1"/>
  <c r="E44" i="1"/>
  <c r="E43" i="1"/>
  <c r="E42" i="1"/>
  <c r="E41" i="1"/>
  <c r="E40" i="1"/>
  <c r="E39" i="1"/>
  <c r="E38" i="1"/>
  <c r="E37" i="1"/>
  <c r="E36" i="1"/>
  <c r="B32" i="1"/>
  <c r="E31" i="1"/>
  <c r="E30" i="1"/>
  <c r="E29" i="1"/>
  <c r="E28" i="1"/>
  <c r="E27" i="1"/>
  <c r="E26" i="1"/>
  <c r="E25" i="1"/>
  <c r="E24" i="1"/>
  <c r="E23" i="1"/>
  <c r="E22" i="1"/>
  <c r="E21" i="1"/>
  <c r="E7" i="1"/>
  <c r="E8" i="1"/>
  <c r="E9" i="1"/>
  <c r="E10" i="1"/>
  <c r="E11" i="1"/>
  <c r="E12" i="1"/>
  <c r="E13" i="1"/>
  <c r="E14" i="1"/>
  <c r="E15" i="1"/>
  <c r="E16" i="1"/>
  <c r="E6" i="1"/>
  <c r="B17" i="1"/>
  <c r="E32" i="3" l="1"/>
  <c r="E33" i="3" s="1"/>
  <c r="E17" i="3"/>
  <c r="E18" i="3" s="1"/>
  <c r="E47" i="1"/>
  <c r="E48" i="1" s="1"/>
  <c r="E32" i="1"/>
  <c r="E33" i="1" s="1"/>
  <c r="E17" i="1"/>
  <c r="E18" i="1" s="1"/>
</calcChain>
</file>

<file path=xl/sharedStrings.xml><?xml version="1.0" encoding="utf-8"?>
<sst xmlns="http://schemas.openxmlformats.org/spreadsheetml/2006/main" count="188" uniqueCount="39">
  <si>
    <t>Condición de Sujeto Obligado</t>
  </si>
  <si>
    <t>Antigüedad de la relación con el cliente</t>
  </si>
  <si>
    <t>Tipo de cliente</t>
  </si>
  <si>
    <t>Actividad</t>
  </si>
  <si>
    <t>Nacionalidad</t>
  </si>
  <si>
    <t>Zona geográfica</t>
  </si>
  <si>
    <t>Países incluidos en listas GAFI</t>
  </si>
  <si>
    <t>Cambios de gerencia o dueños</t>
  </si>
  <si>
    <t>Productos y servicios financieros que utiliza</t>
  </si>
  <si>
    <t>Sujeto no obligado</t>
  </si>
  <si>
    <t>6 meses a 1 año</t>
  </si>
  <si>
    <t>Sociedad Anónima</t>
  </si>
  <si>
    <t>Organización de eventos musicales</t>
  </si>
  <si>
    <t>Argentina</t>
  </si>
  <si>
    <t>Rosario y sucursales en Formosa, Misiones, Salta y Jujuy</t>
  </si>
  <si>
    <t>No opera con países de listas GAFI</t>
  </si>
  <si>
    <t>Reciente cambio de dueños</t>
  </si>
  <si>
    <t>Auditoría externa</t>
  </si>
  <si>
    <t>Uno de los dueños es PEP</t>
  </si>
  <si>
    <t>&lt;=1,66-BAJO</t>
  </si>
  <si>
    <t>&gt;1,66 &lt;=2,33-MEDIO</t>
  </si>
  <si>
    <t>&gt;2,34-ALTO</t>
  </si>
  <si>
    <t>1-BAJO</t>
  </si>
  <si>
    <t>2-MEDIO</t>
  </si>
  <si>
    <t>3-ALTO</t>
  </si>
  <si>
    <t>FACTOR DE RIESGO</t>
  </si>
  <si>
    <t>RIESGO</t>
  </si>
  <si>
    <t>RIESGO PONDERADO</t>
  </si>
  <si>
    <t>PONDE-RACIÓN</t>
  </si>
  <si>
    <t>Volumen de transacciones</t>
  </si>
  <si>
    <t>Elevados movimientos de efectivo</t>
  </si>
  <si>
    <t>Antecedentes financieros, jurídicos y de PLAFTFP</t>
  </si>
  <si>
    <t>INFORMACIÓN
(Justificación del nivel de riesgo asignado)</t>
  </si>
  <si>
    <t>Elaborada al ….. de …............ de 20XX</t>
  </si>
  <si>
    <t>Actualizada al ….. de …............ de 20XX</t>
  </si>
  <si>
    <t>Matriz de Riesgos del Cliente 1 {Indicar denominación legal}</t>
  </si>
  <si>
    <t>CUIT: …....................</t>
  </si>
  <si>
    <t>Matriz de Riesgos del Cliente 2 {Indicar denominación legal}</t>
  </si>
  <si>
    <t>Matriz de Riesgos del Cliente 3 {Indicar denominación legal}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</si>
</sst>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9" fontId="0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9" fontId="3" fillId="2" borderId="1" xfId="1" applyFont="1" applyFill="1" applyBorder="1" applyAlignment="1">
      <alignment horizontal="center"/>
    </xf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</cellXfs>
  <cellStyles count="2">
    <cellStyle name="Normal" xfId="0" builtinId="0"/>
    <cellStyle name="Porcentaje" xfId="1" builtinId="5"/>
  </cellStyles>
  <dxfs count="16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4</xdr:row>
      <xdr:rowOff>247650</xdr:rowOff>
    </xdr:from>
    <xdr:ext cx="1724025" cy="114681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5790BC09-8B47-4C20-86F3-DEFC926E191B}"/>
            </a:ext>
          </a:extLst>
        </xdr:cNvPr>
        <xdr:cNvSpPr/>
      </xdr:nvSpPr>
      <xdr:spPr>
        <a:xfrm>
          <a:off x="9239250" y="971550"/>
          <a:ext cx="1724025" cy="1146810"/>
        </a:xfrm>
        <a:prstGeom prst="wedgeRoundRectCallout">
          <a:avLst>
            <a:gd name="adj1" fmla="val -63828"/>
            <a:gd name="adj2" fmla="val -29431"/>
            <a:gd name="adj3" fmla="val 16667"/>
          </a:avLst>
        </a:prstGeom>
        <a:solidFill>
          <a:srgbClr val="D9E5F8"/>
        </a:solidFill>
        <a:ln w="1905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La información y la</a:t>
          </a:r>
          <a:r>
            <a:rPr lang="en-US" sz="900" baseline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valoración de los riesgos </a:t>
          </a:r>
          <a:r>
            <a:rPr lang="en-US" sz="9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se presentan al solo efecto ilustrativo. Su redacción debe adecuarse a las circunstancias propias de cada cliente del contador.</a:t>
          </a:r>
          <a:endParaRPr sz="9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325755</xdr:colOff>
      <xdr:row>0</xdr:row>
      <xdr:rowOff>28576</xdr:rowOff>
    </xdr:from>
    <xdr:ext cx="3291840" cy="50292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4B9857BB-1942-B642-34FD-B0169B60C18E}"/>
            </a:ext>
          </a:extLst>
        </xdr:cNvPr>
        <xdr:cNvSpPr/>
      </xdr:nvSpPr>
      <xdr:spPr>
        <a:xfrm>
          <a:off x="3888105" y="28576"/>
          <a:ext cx="3291840" cy="502920"/>
        </a:xfrm>
        <a:prstGeom prst="wedgeRoundRectCallout">
          <a:avLst>
            <a:gd name="adj1" fmla="val -77423"/>
            <a:gd name="adj2" fmla="val 80837"/>
            <a:gd name="adj3" fmla="val 16667"/>
          </a:avLst>
        </a:prstGeom>
        <a:solidFill>
          <a:srgbClr val="D9E5F8"/>
        </a:solidFill>
        <a:ln w="19050" cap="flat" cmpd="sng">
          <a:solidFill>
            <a:srgbClr val="08283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Los</a:t>
          </a:r>
          <a:r>
            <a:rPr lang="en-US" sz="900" baseline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factores de riesgo y las ponderaciones serán definidas por cada contador en función de las circunstancias. Los descriptos son a mero título ejemplificativo.</a:t>
          </a:r>
          <a:endParaRPr sz="9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0585-875F-4948-93A1-760E52475351}">
  <dimension ref="A1:E48"/>
  <sheetViews>
    <sheetView showGridLines="0" tabSelected="1" workbookViewId="0">
      <pane ySplit="3" topLeftCell="A12" activePane="bottomLeft" state="frozen"/>
      <selection pane="bottomLeft" activeCell="K23" sqref="K23"/>
    </sheetView>
  </sheetViews>
  <sheetFormatPr baseColWidth="10" defaultRowHeight="15" x14ac:dyDescent="0.25"/>
  <cols>
    <col min="1" max="1" width="43.28515625" bestFit="1" customWidth="1"/>
    <col min="2" max="2" width="8.7109375" customWidth="1"/>
    <col min="3" max="3" width="54" customWidth="1"/>
    <col min="4" max="4" width="8.7109375" customWidth="1"/>
    <col min="5" max="5" width="14.85546875" bestFit="1" customWidth="1"/>
  </cols>
  <sheetData>
    <row r="1" spans="1:5" x14ac:dyDescent="0.25">
      <c r="A1" s="1" t="s">
        <v>35</v>
      </c>
      <c r="D1" s="14" t="s">
        <v>22</v>
      </c>
      <c r="E1" s="14" t="s">
        <v>19</v>
      </c>
    </row>
    <row r="2" spans="1:5" x14ac:dyDescent="0.25">
      <c r="A2" s="1" t="s">
        <v>36</v>
      </c>
      <c r="D2" s="14" t="s">
        <v>23</v>
      </c>
      <c r="E2" s="14" t="s">
        <v>20</v>
      </c>
    </row>
    <row r="3" spans="1:5" x14ac:dyDescent="0.25">
      <c r="A3" s="1"/>
      <c r="D3" s="14" t="s">
        <v>24</v>
      </c>
      <c r="E3" s="14" t="s">
        <v>21</v>
      </c>
    </row>
    <row r="4" spans="1:5" x14ac:dyDescent="0.25">
      <c r="A4" s="1" t="s">
        <v>33</v>
      </c>
    </row>
    <row r="5" spans="1:5" ht="30" x14ac:dyDescent="0.25">
      <c r="A5" s="9" t="s">
        <v>25</v>
      </c>
      <c r="B5" s="9" t="s">
        <v>28</v>
      </c>
      <c r="C5" s="9" t="s">
        <v>32</v>
      </c>
      <c r="D5" s="9" t="s">
        <v>26</v>
      </c>
      <c r="E5" s="9" t="s">
        <v>27</v>
      </c>
    </row>
    <row r="6" spans="1:5" x14ac:dyDescent="0.25">
      <c r="A6" s="3" t="s">
        <v>0</v>
      </c>
      <c r="B6" s="4">
        <v>0.05</v>
      </c>
      <c r="C6" s="3" t="s">
        <v>9</v>
      </c>
      <c r="D6" s="5">
        <v>1</v>
      </c>
      <c r="E6" s="10">
        <f>+D6*B6</f>
        <v>0.05</v>
      </c>
    </row>
    <row r="7" spans="1:5" x14ac:dyDescent="0.25">
      <c r="A7" s="3" t="s">
        <v>1</v>
      </c>
      <c r="B7" s="4">
        <v>0.05</v>
      </c>
      <c r="C7" s="3" t="s">
        <v>10</v>
      </c>
      <c r="D7" s="5">
        <v>3</v>
      </c>
      <c r="E7" s="10">
        <f t="shared" ref="E7:E16" si="0">+D7*B7</f>
        <v>0.15000000000000002</v>
      </c>
    </row>
    <row r="8" spans="1:5" x14ac:dyDescent="0.25">
      <c r="A8" s="3" t="s">
        <v>2</v>
      </c>
      <c r="B8" s="4">
        <v>0.1</v>
      </c>
      <c r="C8" s="3" t="s">
        <v>11</v>
      </c>
      <c r="D8" s="5">
        <v>3</v>
      </c>
      <c r="E8" s="10">
        <f t="shared" si="0"/>
        <v>0.30000000000000004</v>
      </c>
    </row>
    <row r="9" spans="1:5" x14ac:dyDescent="0.25">
      <c r="A9" s="3" t="s">
        <v>3</v>
      </c>
      <c r="B9" s="4">
        <v>0.2</v>
      </c>
      <c r="C9" s="3" t="s">
        <v>12</v>
      </c>
      <c r="D9" s="5">
        <v>2</v>
      </c>
      <c r="E9" s="10">
        <f t="shared" si="0"/>
        <v>0.4</v>
      </c>
    </row>
    <row r="10" spans="1:5" x14ac:dyDescent="0.25">
      <c r="A10" s="3" t="s">
        <v>4</v>
      </c>
      <c r="B10" s="4">
        <v>0.05</v>
      </c>
      <c r="C10" s="3" t="s">
        <v>13</v>
      </c>
      <c r="D10" s="5">
        <v>1</v>
      </c>
      <c r="E10" s="10">
        <f t="shared" si="0"/>
        <v>0.05</v>
      </c>
    </row>
    <row r="11" spans="1:5" x14ac:dyDescent="0.25">
      <c r="A11" s="3" t="s">
        <v>5</v>
      </c>
      <c r="B11" s="4">
        <v>0.05</v>
      </c>
      <c r="C11" s="3" t="s">
        <v>14</v>
      </c>
      <c r="D11" s="5">
        <v>3</v>
      </c>
      <c r="E11" s="10">
        <f t="shared" si="0"/>
        <v>0.15000000000000002</v>
      </c>
    </row>
    <row r="12" spans="1:5" x14ac:dyDescent="0.25">
      <c r="A12" s="3" t="s">
        <v>6</v>
      </c>
      <c r="B12" s="4">
        <v>0.05</v>
      </c>
      <c r="C12" s="3" t="s">
        <v>15</v>
      </c>
      <c r="D12" s="5">
        <v>1</v>
      </c>
      <c r="E12" s="10">
        <f t="shared" si="0"/>
        <v>0.05</v>
      </c>
    </row>
    <row r="13" spans="1:5" x14ac:dyDescent="0.25">
      <c r="A13" s="3" t="s">
        <v>7</v>
      </c>
      <c r="B13" s="4">
        <v>0.15</v>
      </c>
      <c r="C13" s="3" t="s">
        <v>16</v>
      </c>
      <c r="D13" s="5">
        <v>2</v>
      </c>
      <c r="E13" s="10">
        <f t="shared" si="0"/>
        <v>0.3</v>
      </c>
    </row>
    <row r="14" spans="1:5" x14ac:dyDescent="0.25">
      <c r="A14" s="3" t="s">
        <v>8</v>
      </c>
      <c r="B14" s="4">
        <v>0.1</v>
      </c>
      <c r="C14" s="3" t="s">
        <v>17</v>
      </c>
      <c r="D14" s="5">
        <v>3</v>
      </c>
      <c r="E14" s="10">
        <f t="shared" si="0"/>
        <v>0.30000000000000004</v>
      </c>
    </row>
    <row r="15" spans="1:5" x14ac:dyDescent="0.25">
      <c r="A15" s="3" t="s">
        <v>29</v>
      </c>
      <c r="B15" s="4">
        <v>0.1</v>
      </c>
      <c r="C15" s="3" t="s">
        <v>30</v>
      </c>
      <c r="D15" s="5">
        <v>3</v>
      </c>
      <c r="E15" s="10">
        <f t="shared" si="0"/>
        <v>0.30000000000000004</v>
      </c>
    </row>
    <row r="16" spans="1:5" ht="16.5" customHeight="1" x14ac:dyDescent="0.25">
      <c r="A16" s="3" t="s">
        <v>31</v>
      </c>
      <c r="B16" s="4">
        <v>0.1</v>
      </c>
      <c r="C16" s="3" t="s">
        <v>18</v>
      </c>
      <c r="D16" s="5">
        <v>3</v>
      </c>
      <c r="E16" s="10">
        <f t="shared" si="0"/>
        <v>0.30000000000000004</v>
      </c>
    </row>
    <row r="17" spans="1:5" x14ac:dyDescent="0.25">
      <c r="A17" s="6"/>
      <c r="B17" s="7">
        <f>SUM(B6:B16)</f>
        <v>1</v>
      </c>
      <c r="C17" s="12"/>
      <c r="D17" s="13"/>
      <c r="E17" s="11">
        <f>SUM(E6:E16)</f>
        <v>2.3500000000000005</v>
      </c>
    </row>
    <row r="18" spans="1:5" x14ac:dyDescent="0.25">
      <c r="E18" s="2" t="str">
        <f>IF(E17=0,"-",IF(E17&gt;2.34,"ALTO",IF(E17&lt;=1.66,"BAJO","MEDIO")))</f>
        <v>ALTO</v>
      </c>
    </row>
    <row r="19" spans="1:5" x14ac:dyDescent="0.25">
      <c r="A19" s="1" t="s">
        <v>34</v>
      </c>
    </row>
    <row r="20" spans="1:5" ht="30" x14ac:dyDescent="0.25">
      <c r="A20" s="9" t="s">
        <v>25</v>
      </c>
      <c r="B20" s="9" t="s">
        <v>28</v>
      </c>
      <c r="C20" s="9" t="s">
        <v>32</v>
      </c>
      <c r="D20" s="9" t="s">
        <v>26</v>
      </c>
      <c r="E20" s="9" t="s">
        <v>27</v>
      </c>
    </row>
    <row r="21" spans="1:5" x14ac:dyDescent="0.25">
      <c r="A21" s="3" t="s">
        <v>0</v>
      </c>
      <c r="B21" s="4">
        <v>0.05</v>
      </c>
      <c r="C21" s="3"/>
      <c r="D21" s="5">
        <v>0</v>
      </c>
      <c r="E21" s="10">
        <f>+D21*B21</f>
        <v>0</v>
      </c>
    </row>
    <row r="22" spans="1:5" x14ac:dyDescent="0.25">
      <c r="A22" s="3" t="s">
        <v>1</v>
      </c>
      <c r="B22" s="4">
        <v>0.05</v>
      </c>
      <c r="C22" s="3"/>
      <c r="D22" s="5">
        <v>0</v>
      </c>
      <c r="E22" s="10">
        <f t="shared" ref="E22:E31" si="1">+D22*B22</f>
        <v>0</v>
      </c>
    </row>
    <row r="23" spans="1:5" x14ac:dyDescent="0.25">
      <c r="A23" s="3" t="s">
        <v>2</v>
      </c>
      <c r="B23" s="4">
        <v>0.1</v>
      </c>
      <c r="C23" s="3"/>
      <c r="D23" s="5">
        <v>0</v>
      </c>
      <c r="E23" s="10">
        <f t="shared" si="1"/>
        <v>0</v>
      </c>
    </row>
    <row r="24" spans="1:5" x14ac:dyDescent="0.25">
      <c r="A24" s="3" t="s">
        <v>3</v>
      </c>
      <c r="B24" s="4">
        <v>0.2</v>
      </c>
      <c r="C24" s="3"/>
      <c r="D24" s="5">
        <v>0</v>
      </c>
      <c r="E24" s="10">
        <f t="shared" si="1"/>
        <v>0</v>
      </c>
    </row>
    <row r="25" spans="1:5" x14ac:dyDescent="0.25">
      <c r="A25" s="3" t="s">
        <v>4</v>
      </c>
      <c r="B25" s="4">
        <v>0.05</v>
      </c>
      <c r="C25" s="3"/>
      <c r="D25" s="5">
        <v>0</v>
      </c>
      <c r="E25" s="10">
        <f t="shared" si="1"/>
        <v>0</v>
      </c>
    </row>
    <row r="26" spans="1:5" x14ac:dyDescent="0.25">
      <c r="A26" s="3" t="s">
        <v>5</v>
      </c>
      <c r="B26" s="4">
        <v>0.05</v>
      </c>
      <c r="C26" s="3"/>
      <c r="D26" s="5">
        <v>0</v>
      </c>
      <c r="E26" s="10">
        <f t="shared" si="1"/>
        <v>0</v>
      </c>
    </row>
    <row r="27" spans="1:5" x14ac:dyDescent="0.25">
      <c r="A27" s="3" t="s">
        <v>6</v>
      </c>
      <c r="B27" s="4">
        <v>0.05</v>
      </c>
      <c r="C27" s="3"/>
      <c r="D27" s="5">
        <v>0</v>
      </c>
      <c r="E27" s="10">
        <f t="shared" si="1"/>
        <v>0</v>
      </c>
    </row>
    <row r="28" spans="1:5" x14ac:dyDescent="0.25">
      <c r="A28" s="3" t="s">
        <v>7</v>
      </c>
      <c r="B28" s="4">
        <v>0.15</v>
      </c>
      <c r="C28" s="3"/>
      <c r="D28" s="5">
        <v>0</v>
      </c>
      <c r="E28" s="10">
        <f t="shared" si="1"/>
        <v>0</v>
      </c>
    </row>
    <row r="29" spans="1:5" x14ac:dyDescent="0.25">
      <c r="A29" s="3" t="s">
        <v>8</v>
      </c>
      <c r="B29" s="4">
        <v>0.1</v>
      </c>
      <c r="C29" s="3"/>
      <c r="D29" s="5">
        <v>0</v>
      </c>
      <c r="E29" s="10">
        <f t="shared" si="1"/>
        <v>0</v>
      </c>
    </row>
    <row r="30" spans="1:5" x14ac:dyDescent="0.25">
      <c r="A30" s="3" t="s">
        <v>29</v>
      </c>
      <c r="B30" s="4">
        <v>0.1</v>
      </c>
      <c r="C30" s="3"/>
      <c r="D30" s="5">
        <v>0</v>
      </c>
      <c r="E30" s="10">
        <f t="shared" si="1"/>
        <v>0</v>
      </c>
    </row>
    <row r="31" spans="1:5" ht="18.75" customHeight="1" x14ac:dyDescent="0.25">
      <c r="A31" s="3" t="s">
        <v>31</v>
      </c>
      <c r="B31" s="4">
        <v>0.1</v>
      </c>
      <c r="C31" s="3"/>
      <c r="D31" s="5">
        <v>0</v>
      </c>
      <c r="E31" s="10">
        <f t="shared" si="1"/>
        <v>0</v>
      </c>
    </row>
    <row r="32" spans="1:5" x14ac:dyDescent="0.25">
      <c r="A32" s="6"/>
      <c r="B32" s="7">
        <f>SUM(B21:B31)</f>
        <v>1</v>
      </c>
      <c r="C32" s="12"/>
      <c r="D32" s="13"/>
      <c r="E32" s="11">
        <f>SUM(E21:E31)</f>
        <v>0</v>
      </c>
    </row>
    <row r="33" spans="1:5" x14ac:dyDescent="0.25">
      <c r="E33" s="2" t="str">
        <f>IF(E32=0,"-",IF(E32&gt;2.34,"ALTO",IF(E32&lt;=1.66,"BAJO","MEDIO")))</f>
        <v>-</v>
      </c>
    </row>
    <row r="34" spans="1:5" x14ac:dyDescent="0.25">
      <c r="A34" s="1" t="s">
        <v>34</v>
      </c>
    </row>
    <row r="35" spans="1:5" ht="30" x14ac:dyDescent="0.25">
      <c r="A35" s="9" t="s">
        <v>25</v>
      </c>
      <c r="B35" s="9" t="s">
        <v>28</v>
      </c>
      <c r="C35" s="9" t="s">
        <v>32</v>
      </c>
      <c r="D35" s="9" t="s">
        <v>26</v>
      </c>
      <c r="E35" s="9" t="s">
        <v>27</v>
      </c>
    </row>
    <row r="36" spans="1:5" x14ac:dyDescent="0.25">
      <c r="A36" s="3" t="s">
        <v>0</v>
      </c>
      <c r="B36" s="4">
        <v>0.05</v>
      </c>
      <c r="C36" s="3"/>
      <c r="D36" s="5">
        <v>0</v>
      </c>
      <c r="E36" s="10">
        <f>+D36*B36</f>
        <v>0</v>
      </c>
    </row>
    <row r="37" spans="1:5" x14ac:dyDescent="0.25">
      <c r="A37" s="3" t="s">
        <v>1</v>
      </c>
      <c r="B37" s="4">
        <v>0.05</v>
      </c>
      <c r="C37" s="3"/>
      <c r="D37" s="5">
        <v>0</v>
      </c>
      <c r="E37" s="10">
        <f t="shared" ref="E37:E46" si="2">+D37*B37</f>
        <v>0</v>
      </c>
    </row>
    <row r="38" spans="1:5" x14ac:dyDescent="0.25">
      <c r="A38" s="3" t="s">
        <v>2</v>
      </c>
      <c r="B38" s="4">
        <v>0.1</v>
      </c>
      <c r="C38" s="3"/>
      <c r="D38" s="5">
        <v>0</v>
      </c>
      <c r="E38" s="10">
        <f t="shared" si="2"/>
        <v>0</v>
      </c>
    </row>
    <row r="39" spans="1:5" x14ac:dyDescent="0.25">
      <c r="A39" s="3" t="s">
        <v>3</v>
      </c>
      <c r="B39" s="4">
        <v>0.2</v>
      </c>
      <c r="C39" s="3"/>
      <c r="D39" s="5">
        <v>0</v>
      </c>
      <c r="E39" s="10">
        <f t="shared" si="2"/>
        <v>0</v>
      </c>
    </row>
    <row r="40" spans="1:5" x14ac:dyDescent="0.25">
      <c r="A40" s="3" t="s">
        <v>4</v>
      </c>
      <c r="B40" s="4">
        <v>0.05</v>
      </c>
      <c r="C40" s="3"/>
      <c r="D40" s="5">
        <v>0</v>
      </c>
      <c r="E40" s="10">
        <f t="shared" si="2"/>
        <v>0</v>
      </c>
    </row>
    <row r="41" spans="1:5" x14ac:dyDescent="0.25">
      <c r="A41" s="3" t="s">
        <v>5</v>
      </c>
      <c r="B41" s="4">
        <v>0.05</v>
      </c>
      <c r="C41" s="3"/>
      <c r="D41" s="5">
        <v>0</v>
      </c>
      <c r="E41" s="10">
        <f t="shared" si="2"/>
        <v>0</v>
      </c>
    </row>
    <row r="42" spans="1:5" x14ac:dyDescent="0.25">
      <c r="A42" s="3" t="s">
        <v>6</v>
      </c>
      <c r="B42" s="4">
        <v>0.05</v>
      </c>
      <c r="C42" s="3"/>
      <c r="D42" s="5">
        <v>0</v>
      </c>
      <c r="E42" s="10">
        <f t="shared" si="2"/>
        <v>0</v>
      </c>
    </row>
    <row r="43" spans="1:5" x14ac:dyDescent="0.25">
      <c r="A43" s="3" t="s">
        <v>7</v>
      </c>
      <c r="B43" s="4">
        <v>0.15</v>
      </c>
      <c r="C43" s="3"/>
      <c r="D43" s="5">
        <v>0</v>
      </c>
      <c r="E43" s="10">
        <f t="shared" si="2"/>
        <v>0</v>
      </c>
    </row>
    <row r="44" spans="1:5" x14ac:dyDescent="0.25">
      <c r="A44" s="3" t="s">
        <v>8</v>
      </c>
      <c r="B44" s="4">
        <v>0.1</v>
      </c>
      <c r="C44" s="3"/>
      <c r="D44" s="5">
        <v>0</v>
      </c>
      <c r="E44" s="10">
        <f t="shared" si="2"/>
        <v>0</v>
      </c>
    </row>
    <row r="45" spans="1:5" x14ac:dyDescent="0.25">
      <c r="A45" s="3" t="s">
        <v>29</v>
      </c>
      <c r="B45" s="4">
        <v>0.1</v>
      </c>
      <c r="C45" s="3"/>
      <c r="D45" s="5">
        <v>0</v>
      </c>
      <c r="E45" s="10">
        <f t="shared" si="2"/>
        <v>0</v>
      </c>
    </row>
    <row r="46" spans="1:5" ht="18.75" customHeight="1" x14ac:dyDescent="0.25">
      <c r="A46" s="3" t="s">
        <v>31</v>
      </c>
      <c r="B46" s="4">
        <v>0.1</v>
      </c>
      <c r="C46" s="3"/>
      <c r="D46" s="5">
        <v>0</v>
      </c>
      <c r="E46" s="10">
        <f t="shared" si="2"/>
        <v>0</v>
      </c>
    </row>
    <row r="47" spans="1:5" x14ac:dyDescent="0.25">
      <c r="A47" s="6"/>
      <c r="B47" s="7">
        <f>SUM(B36:B46)</f>
        <v>1</v>
      </c>
      <c r="C47" s="12"/>
      <c r="D47" s="13"/>
      <c r="E47" s="11">
        <f>SUM(E36:E46)</f>
        <v>0</v>
      </c>
    </row>
    <row r="48" spans="1:5" x14ac:dyDescent="0.25">
      <c r="E48" s="2" t="str">
        <f>IF(E47=0,"-",IF(E47&gt;2.34,"ALTO",IF(E47&lt;=1.66,"BAJO","MEDIO")))</f>
        <v>-</v>
      </c>
    </row>
  </sheetData>
  <mergeCells count="3">
    <mergeCell ref="C17:D17"/>
    <mergeCell ref="C32:D32"/>
    <mergeCell ref="C47:D47"/>
  </mergeCells>
  <conditionalFormatting sqref="D6:D16">
    <cfRule type="cellIs" dxfId="161" priority="69" operator="equal">
      <formula>1</formula>
    </cfRule>
    <cfRule type="cellIs" dxfId="160" priority="68" operator="equal">
      <formula>2</formula>
    </cfRule>
    <cfRule type="cellIs" dxfId="159" priority="67" operator="equal">
      <formula>3</formula>
    </cfRule>
  </conditionalFormatting>
  <conditionalFormatting sqref="D21:D31">
    <cfRule type="cellIs" dxfId="158" priority="51" operator="equal">
      <formula>1</formula>
    </cfRule>
    <cfRule type="cellIs" dxfId="157" priority="50" operator="equal">
      <formula>2</formula>
    </cfRule>
    <cfRule type="cellIs" dxfId="156" priority="49" operator="equal">
      <formula>3</formula>
    </cfRule>
  </conditionalFormatting>
  <conditionalFormatting sqref="D36:D46">
    <cfRule type="cellIs" dxfId="155" priority="33" operator="equal">
      <formula>1</formula>
    </cfRule>
    <cfRule type="cellIs" dxfId="154" priority="32" operator="equal">
      <formula>2</formula>
    </cfRule>
    <cfRule type="cellIs" dxfId="153" priority="31" operator="equal">
      <formula>3</formula>
    </cfRule>
  </conditionalFormatting>
  <conditionalFormatting sqref="E18">
    <cfRule type="containsText" dxfId="152" priority="75" operator="containsText" text="CRÍTICO">
      <formula>NOT(ISERROR(SEARCH(("CRÍTICO"),(E18))))</formula>
    </cfRule>
    <cfRule type="containsText" dxfId="151" priority="74" operator="containsText" text="ACEPTABLE">
      <formula>NOT(ISERROR(SEARCH(("ACEPTABLE"),(E18))))</formula>
    </cfRule>
    <cfRule type="containsText" dxfId="150" priority="73" operator="containsText" text="MODERADO">
      <formula>NOT(ISERROR(SEARCH(("MODERADO"),(E18))))</formula>
    </cfRule>
    <cfRule type="cellIs" dxfId="149" priority="72" operator="equal">
      <formula>"ALTO"</formula>
    </cfRule>
    <cfRule type="cellIs" dxfId="148" priority="71" operator="equal">
      <formula>"MEDIO"</formula>
    </cfRule>
    <cfRule type="cellIs" dxfId="147" priority="70" operator="equal">
      <formula>"BAJO"</formula>
    </cfRule>
    <cfRule type="containsText" dxfId="146" priority="78" operator="containsText" text="CRÍTICO">
      <formula>NOT(ISERROR(SEARCH(("CRÍTICO"),(E18))))</formula>
    </cfRule>
    <cfRule type="containsText" dxfId="145" priority="76" operator="containsText" text="MODERADO">
      <formula>NOT(ISERROR(SEARCH(("MODERADO"),(E18))))</formula>
    </cfRule>
    <cfRule type="containsText" dxfId="144" priority="77" operator="containsText" text="ACEPTABLE">
      <formula>NOT(ISERROR(SEARCH(("ACEPTABLE"),(E18))))</formula>
    </cfRule>
    <cfRule type="containsText" dxfId="143" priority="79" operator="containsText" text="MODERADO">
      <formula>NOT(ISERROR(SEARCH(("MODERADO"),(E18))))</formula>
    </cfRule>
    <cfRule type="containsText" dxfId="142" priority="80" operator="containsText" text="ACEPTABLE">
      <formula>NOT(ISERROR(SEARCH(("ACEPTABLE"),(E18))))</formula>
    </cfRule>
    <cfRule type="containsText" dxfId="141" priority="81" operator="containsText" text="CRÍTICO">
      <formula>NOT(ISERROR(SEARCH(("CRÍTICO"),(E18))))</formula>
    </cfRule>
    <cfRule type="cellIs" dxfId="140" priority="82" operator="equal">
      <formula>"MUY BUENO"</formula>
    </cfRule>
    <cfRule type="cellIs" dxfId="139" priority="83" operator="equal">
      <formula>"BUENO"</formula>
    </cfRule>
    <cfRule type="cellIs" dxfId="138" priority="84" operator="equal">
      <formula>"REGULAR"</formula>
    </cfRule>
  </conditionalFormatting>
  <conditionalFormatting sqref="E33">
    <cfRule type="containsText" dxfId="137" priority="25" operator="containsText" text="MODERADO">
      <formula>NOT(ISERROR(SEARCH(("MODERADO"),(E33))))</formula>
    </cfRule>
    <cfRule type="containsText" dxfId="136" priority="26" operator="containsText" text="ACEPTABLE">
      <formula>NOT(ISERROR(SEARCH(("ACEPTABLE"),(E33))))</formula>
    </cfRule>
    <cfRule type="containsText" dxfId="135" priority="27" operator="containsText" text="CRÍTICO">
      <formula>NOT(ISERROR(SEARCH(("CRÍTICO"),(E33))))</formula>
    </cfRule>
    <cfRule type="containsText" dxfId="134" priority="22" operator="containsText" text="MODERADO">
      <formula>NOT(ISERROR(SEARCH(("MODERADO"),(E33))))</formula>
    </cfRule>
    <cfRule type="cellIs" dxfId="133" priority="29" operator="equal">
      <formula>"BUENO"</formula>
    </cfRule>
    <cfRule type="cellIs" dxfId="132" priority="30" operator="equal">
      <formula>"REGULAR"</formula>
    </cfRule>
    <cfRule type="cellIs" dxfId="131" priority="28" operator="equal">
      <formula>"MUY BUENO"</formula>
    </cfRule>
    <cfRule type="cellIs" dxfId="130" priority="16" operator="equal">
      <formula>"BAJO"</formula>
    </cfRule>
    <cfRule type="cellIs" dxfId="129" priority="17" operator="equal">
      <formula>"MEDIO"</formula>
    </cfRule>
    <cfRule type="cellIs" dxfId="128" priority="18" operator="equal">
      <formula>"ALTO"</formula>
    </cfRule>
    <cfRule type="containsText" dxfId="127" priority="19" operator="containsText" text="MODERADO">
      <formula>NOT(ISERROR(SEARCH(("MODERADO"),(E33))))</formula>
    </cfRule>
    <cfRule type="containsText" dxfId="126" priority="20" operator="containsText" text="ACEPTABLE">
      <formula>NOT(ISERROR(SEARCH(("ACEPTABLE"),(E33))))</formula>
    </cfRule>
    <cfRule type="containsText" dxfId="125" priority="21" operator="containsText" text="CRÍTICO">
      <formula>NOT(ISERROR(SEARCH(("CRÍTICO"),(E33))))</formula>
    </cfRule>
    <cfRule type="containsText" dxfId="124" priority="23" operator="containsText" text="ACEPTABLE">
      <formula>NOT(ISERROR(SEARCH(("ACEPTABLE"),(E33))))</formula>
    </cfRule>
    <cfRule type="containsText" dxfId="123" priority="24" operator="containsText" text="CRÍTICO">
      <formula>NOT(ISERROR(SEARCH(("CRÍTICO"),(E33))))</formula>
    </cfRule>
  </conditionalFormatting>
  <conditionalFormatting sqref="E48">
    <cfRule type="containsText" dxfId="122" priority="6" operator="containsText" text="CRÍTICO">
      <formula>NOT(ISERROR(SEARCH(("CRÍTICO"),(E48))))</formula>
    </cfRule>
    <cfRule type="containsText" dxfId="121" priority="5" operator="containsText" text="ACEPTABLE">
      <formula>NOT(ISERROR(SEARCH(("ACEPTABLE"),(E48))))</formula>
    </cfRule>
    <cfRule type="containsText" dxfId="120" priority="4" operator="containsText" text="MODERADO">
      <formula>NOT(ISERROR(SEARCH(("MODERADO"),(E48))))</formula>
    </cfRule>
    <cfRule type="cellIs" dxfId="119" priority="3" operator="equal">
      <formula>"ALTO"</formula>
    </cfRule>
    <cfRule type="cellIs" dxfId="118" priority="2" operator="equal">
      <formula>"MEDIO"</formula>
    </cfRule>
    <cfRule type="cellIs" dxfId="117" priority="1" operator="equal">
      <formula>"BAJO"</formula>
    </cfRule>
    <cfRule type="cellIs" dxfId="116" priority="14" operator="equal">
      <formula>"BUENO"</formula>
    </cfRule>
    <cfRule type="cellIs" dxfId="115" priority="13" operator="equal">
      <formula>"MUY BUENO"</formula>
    </cfRule>
    <cfRule type="containsText" dxfId="114" priority="7" operator="containsText" text="MODERADO">
      <formula>NOT(ISERROR(SEARCH(("MODERADO"),(E48))))</formula>
    </cfRule>
    <cfRule type="cellIs" dxfId="113" priority="15" operator="equal">
      <formula>"REGULAR"</formula>
    </cfRule>
    <cfRule type="containsText" dxfId="112" priority="12" operator="containsText" text="CRÍTICO">
      <formula>NOT(ISERROR(SEARCH(("CRÍTICO"),(E48))))</formula>
    </cfRule>
    <cfRule type="containsText" dxfId="111" priority="11" operator="containsText" text="ACEPTABLE">
      <formula>NOT(ISERROR(SEARCH(("ACEPTABLE"),(E48))))</formula>
    </cfRule>
    <cfRule type="containsText" dxfId="110" priority="10" operator="containsText" text="MODERADO">
      <formula>NOT(ISERROR(SEARCH(("MODERADO"),(E48))))</formula>
    </cfRule>
    <cfRule type="containsText" dxfId="109" priority="9" operator="containsText" text="CRÍTICO">
      <formula>NOT(ISERROR(SEARCH(("CRÍTICO"),(E48))))</formula>
    </cfRule>
    <cfRule type="containsText" dxfId="108" priority="8" operator="containsText" text="ACEPTABLE">
      <formula>NOT(ISERROR(SEARCH(("ACEPTABLE"),(E48))))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8500-CF0C-4095-B89E-20FA0A936B87}">
  <dimension ref="A1:E48"/>
  <sheetViews>
    <sheetView showGridLines="0" workbookViewId="0">
      <pane ySplit="3" topLeftCell="A4" activePane="bottomLeft" state="frozen"/>
      <selection pane="bottomLeft" activeCell="A4" sqref="A4"/>
    </sheetView>
  </sheetViews>
  <sheetFormatPr baseColWidth="10" defaultRowHeight="15" x14ac:dyDescent="0.25"/>
  <cols>
    <col min="1" max="1" width="43.28515625" bestFit="1" customWidth="1"/>
    <col min="2" max="2" width="8.7109375" customWidth="1"/>
    <col min="3" max="3" width="54" customWidth="1"/>
    <col min="4" max="4" width="8.7109375" customWidth="1"/>
    <col min="5" max="5" width="14.85546875" bestFit="1" customWidth="1"/>
  </cols>
  <sheetData>
    <row r="1" spans="1:5" x14ac:dyDescent="0.25">
      <c r="A1" s="1" t="s">
        <v>37</v>
      </c>
      <c r="D1" s="8" t="s">
        <v>22</v>
      </c>
      <c r="E1" s="8" t="s">
        <v>19</v>
      </c>
    </row>
    <row r="2" spans="1:5" x14ac:dyDescent="0.25">
      <c r="A2" s="1" t="s">
        <v>36</v>
      </c>
      <c r="D2" s="8" t="s">
        <v>23</v>
      </c>
      <c r="E2" s="8" t="s">
        <v>20</v>
      </c>
    </row>
    <row r="3" spans="1:5" x14ac:dyDescent="0.25">
      <c r="A3" s="1"/>
      <c r="D3" s="8" t="s">
        <v>24</v>
      </c>
      <c r="E3" s="8" t="s">
        <v>21</v>
      </c>
    </row>
    <row r="4" spans="1:5" x14ac:dyDescent="0.25">
      <c r="A4" s="1" t="s">
        <v>33</v>
      </c>
    </row>
    <row r="5" spans="1:5" ht="30" x14ac:dyDescent="0.25">
      <c r="A5" s="9" t="s">
        <v>25</v>
      </c>
      <c r="B5" s="9" t="s">
        <v>28</v>
      </c>
      <c r="C5" s="9" t="s">
        <v>32</v>
      </c>
      <c r="D5" s="9" t="s">
        <v>26</v>
      </c>
      <c r="E5" s="9" t="s">
        <v>27</v>
      </c>
    </row>
    <row r="6" spans="1:5" x14ac:dyDescent="0.25">
      <c r="A6" s="3" t="s">
        <v>0</v>
      </c>
      <c r="B6" s="4">
        <v>0.05</v>
      </c>
      <c r="C6" s="3"/>
      <c r="D6" s="5">
        <v>0</v>
      </c>
      <c r="E6" s="10">
        <f>+D6*B6</f>
        <v>0</v>
      </c>
    </row>
    <row r="7" spans="1:5" x14ac:dyDescent="0.25">
      <c r="A7" s="3" t="s">
        <v>1</v>
      </c>
      <c r="B7" s="4">
        <v>0.05</v>
      </c>
      <c r="C7" s="3"/>
      <c r="D7" s="5">
        <v>0</v>
      </c>
      <c r="E7" s="10">
        <f t="shared" ref="E7:E16" si="0">+D7*B7</f>
        <v>0</v>
      </c>
    </row>
    <row r="8" spans="1:5" x14ac:dyDescent="0.25">
      <c r="A8" s="3" t="s">
        <v>2</v>
      </c>
      <c r="B8" s="4">
        <v>0.1</v>
      </c>
      <c r="C8" s="3"/>
      <c r="D8" s="5">
        <v>0</v>
      </c>
      <c r="E8" s="10">
        <f t="shared" si="0"/>
        <v>0</v>
      </c>
    </row>
    <row r="9" spans="1:5" x14ac:dyDescent="0.25">
      <c r="A9" s="3" t="s">
        <v>3</v>
      </c>
      <c r="B9" s="4">
        <v>0.2</v>
      </c>
      <c r="C9" s="3"/>
      <c r="D9" s="5">
        <v>0</v>
      </c>
      <c r="E9" s="10">
        <f t="shared" si="0"/>
        <v>0</v>
      </c>
    </row>
    <row r="10" spans="1:5" x14ac:dyDescent="0.25">
      <c r="A10" s="3" t="s">
        <v>4</v>
      </c>
      <c r="B10" s="4">
        <v>0.05</v>
      </c>
      <c r="C10" s="3"/>
      <c r="D10" s="5">
        <v>0</v>
      </c>
      <c r="E10" s="10">
        <f t="shared" si="0"/>
        <v>0</v>
      </c>
    </row>
    <row r="11" spans="1:5" x14ac:dyDescent="0.25">
      <c r="A11" s="3" t="s">
        <v>5</v>
      </c>
      <c r="B11" s="4">
        <v>0.05</v>
      </c>
      <c r="C11" s="3"/>
      <c r="D11" s="5">
        <v>0</v>
      </c>
      <c r="E11" s="10">
        <f t="shared" si="0"/>
        <v>0</v>
      </c>
    </row>
    <row r="12" spans="1:5" x14ac:dyDescent="0.25">
      <c r="A12" s="3" t="s">
        <v>6</v>
      </c>
      <c r="B12" s="4">
        <v>0.05</v>
      </c>
      <c r="C12" s="3"/>
      <c r="D12" s="5">
        <v>0</v>
      </c>
      <c r="E12" s="10">
        <f t="shared" si="0"/>
        <v>0</v>
      </c>
    </row>
    <row r="13" spans="1:5" x14ac:dyDescent="0.25">
      <c r="A13" s="3" t="s">
        <v>7</v>
      </c>
      <c r="B13" s="4">
        <v>0.15</v>
      </c>
      <c r="C13" s="3"/>
      <c r="D13" s="5">
        <v>0</v>
      </c>
      <c r="E13" s="10">
        <f t="shared" si="0"/>
        <v>0</v>
      </c>
    </row>
    <row r="14" spans="1:5" x14ac:dyDescent="0.25">
      <c r="A14" s="3" t="s">
        <v>8</v>
      </c>
      <c r="B14" s="4">
        <v>0.1</v>
      </c>
      <c r="C14" s="3"/>
      <c r="D14" s="5">
        <v>0</v>
      </c>
      <c r="E14" s="10">
        <f t="shared" si="0"/>
        <v>0</v>
      </c>
    </row>
    <row r="15" spans="1:5" x14ac:dyDescent="0.25">
      <c r="A15" s="3" t="s">
        <v>29</v>
      </c>
      <c r="B15" s="4">
        <v>0.1</v>
      </c>
      <c r="C15" s="3"/>
      <c r="D15" s="5">
        <v>0</v>
      </c>
      <c r="E15" s="10">
        <f t="shared" si="0"/>
        <v>0</v>
      </c>
    </row>
    <row r="16" spans="1:5" ht="30" x14ac:dyDescent="0.25">
      <c r="A16" s="3" t="s">
        <v>31</v>
      </c>
      <c r="B16" s="4">
        <v>0.1</v>
      </c>
      <c r="C16" s="3"/>
      <c r="D16" s="5">
        <v>0</v>
      </c>
      <c r="E16" s="10">
        <f t="shared" si="0"/>
        <v>0</v>
      </c>
    </row>
    <row r="17" spans="1:5" x14ac:dyDescent="0.25">
      <c r="A17" s="6"/>
      <c r="B17" s="7">
        <f>SUM(B6:B16)</f>
        <v>1</v>
      </c>
      <c r="C17" s="12"/>
      <c r="D17" s="13"/>
      <c r="E17" s="11">
        <f>SUM(E6:E16)</f>
        <v>0</v>
      </c>
    </row>
    <row r="18" spans="1:5" x14ac:dyDescent="0.25">
      <c r="E18" s="2" t="str">
        <f>IF(E17=0,"-",IF(E17&gt;2.34,"ALTO",IF(E17&lt;=1.66,"BAJO","MEDIO")))</f>
        <v>-</v>
      </c>
    </row>
    <row r="19" spans="1:5" x14ac:dyDescent="0.25">
      <c r="A19" s="1" t="s">
        <v>34</v>
      </c>
    </row>
    <row r="20" spans="1:5" ht="30" x14ac:dyDescent="0.25">
      <c r="A20" s="9" t="s">
        <v>25</v>
      </c>
      <c r="B20" s="9" t="s">
        <v>28</v>
      </c>
      <c r="C20" s="9" t="s">
        <v>32</v>
      </c>
      <c r="D20" s="9" t="s">
        <v>26</v>
      </c>
      <c r="E20" s="9" t="s">
        <v>27</v>
      </c>
    </row>
    <row r="21" spans="1:5" x14ac:dyDescent="0.25">
      <c r="A21" s="3" t="s">
        <v>0</v>
      </c>
      <c r="B21" s="4">
        <v>0.05</v>
      </c>
      <c r="C21" s="3"/>
      <c r="D21" s="5">
        <v>0</v>
      </c>
      <c r="E21" s="10">
        <f>+D21*B21</f>
        <v>0</v>
      </c>
    </row>
    <row r="22" spans="1:5" x14ac:dyDescent="0.25">
      <c r="A22" s="3" t="s">
        <v>1</v>
      </c>
      <c r="B22" s="4">
        <v>0.05</v>
      </c>
      <c r="C22" s="3"/>
      <c r="D22" s="5">
        <v>0</v>
      </c>
      <c r="E22" s="10">
        <f t="shared" ref="E22:E31" si="1">+D22*B22</f>
        <v>0</v>
      </c>
    </row>
    <row r="23" spans="1:5" x14ac:dyDescent="0.25">
      <c r="A23" s="3" t="s">
        <v>2</v>
      </c>
      <c r="B23" s="4">
        <v>0.1</v>
      </c>
      <c r="C23" s="3"/>
      <c r="D23" s="5">
        <v>0</v>
      </c>
      <c r="E23" s="10">
        <f t="shared" si="1"/>
        <v>0</v>
      </c>
    </row>
    <row r="24" spans="1:5" x14ac:dyDescent="0.25">
      <c r="A24" s="3" t="s">
        <v>3</v>
      </c>
      <c r="B24" s="4">
        <v>0.2</v>
      </c>
      <c r="C24" s="3"/>
      <c r="D24" s="5">
        <v>0</v>
      </c>
      <c r="E24" s="10">
        <f t="shared" si="1"/>
        <v>0</v>
      </c>
    </row>
    <row r="25" spans="1:5" x14ac:dyDescent="0.25">
      <c r="A25" s="3" t="s">
        <v>4</v>
      </c>
      <c r="B25" s="4">
        <v>0.05</v>
      </c>
      <c r="C25" s="3"/>
      <c r="D25" s="5">
        <v>0</v>
      </c>
      <c r="E25" s="10">
        <f t="shared" si="1"/>
        <v>0</v>
      </c>
    </row>
    <row r="26" spans="1:5" x14ac:dyDescent="0.25">
      <c r="A26" s="3" t="s">
        <v>5</v>
      </c>
      <c r="B26" s="4">
        <v>0.05</v>
      </c>
      <c r="C26" s="3"/>
      <c r="D26" s="5">
        <v>0</v>
      </c>
      <c r="E26" s="10">
        <f t="shared" si="1"/>
        <v>0</v>
      </c>
    </row>
    <row r="27" spans="1:5" x14ac:dyDescent="0.25">
      <c r="A27" s="3" t="s">
        <v>6</v>
      </c>
      <c r="B27" s="4">
        <v>0.05</v>
      </c>
      <c r="C27" s="3"/>
      <c r="D27" s="5">
        <v>0</v>
      </c>
      <c r="E27" s="10">
        <f t="shared" si="1"/>
        <v>0</v>
      </c>
    </row>
    <row r="28" spans="1:5" x14ac:dyDescent="0.25">
      <c r="A28" s="3" t="s">
        <v>7</v>
      </c>
      <c r="B28" s="4">
        <v>0.15</v>
      </c>
      <c r="C28" s="3"/>
      <c r="D28" s="5">
        <v>0</v>
      </c>
      <c r="E28" s="10">
        <f t="shared" si="1"/>
        <v>0</v>
      </c>
    </row>
    <row r="29" spans="1:5" x14ac:dyDescent="0.25">
      <c r="A29" s="3" t="s">
        <v>8</v>
      </c>
      <c r="B29" s="4">
        <v>0.1</v>
      </c>
      <c r="C29" s="3"/>
      <c r="D29" s="5">
        <v>0</v>
      </c>
      <c r="E29" s="10">
        <f t="shared" si="1"/>
        <v>0</v>
      </c>
    </row>
    <row r="30" spans="1:5" x14ac:dyDescent="0.25">
      <c r="A30" s="3" t="s">
        <v>29</v>
      </c>
      <c r="B30" s="4">
        <v>0.1</v>
      </c>
      <c r="C30" s="3"/>
      <c r="D30" s="5">
        <v>0</v>
      </c>
      <c r="E30" s="10">
        <f t="shared" si="1"/>
        <v>0</v>
      </c>
    </row>
    <row r="31" spans="1:5" ht="30" x14ac:dyDescent="0.25">
      <c r="A31" s="3" t="s">
        <v>31</v>
      </c>
      <c r="B31" s="4">
        <v>0.1</v>
      </c>
      <c r="C31" s="3"/>
      <c r="D31" s="5">
        <v>0</v>
      </c>
      <c r="E31" s="10">
        <f t="shared" si="1"/>
        <v>0</v>
      </c>
    </row>
    <row r="32" spans="1:5" x14ac:dyDescent="0.25">
      <c r="A32" s="6"/>
      <c r="B32" s="7">
        <f>SUM(B21:B31)</f>
        <v>1</v>
      </c>
      <c r="C32" s="12"/>
      <c r="D32" s="13"/>
      <c r="E32" s="11">
        <f>SUM(E21:E31)</f>
        <v>0</v>
      </c>
    </row>
    <row r="33" spans="1:5" x14ac:dyDescent="0.25">
      <c r="E33" s="2" t="str">
        <f>IF(E32=0,"-",IF(E32&gt;2.34,"ALTO",IF(E32&lt;=1.66,"BAJO","MEDIO")))</f>
        <v>-</v>
      </c>
    </row>
    <row r="34" spans="1:5" x14ac:dyDescent="0.25">
      <c r="A34" s="1" t="s">
        <v>34</v>
      </c>
    </row>
    <row r="35" spans="1:5" ht="30" x14ac:dyDescent="0.25">
      <c r="A35" s="9" t="s">
        <v>25</v>
      </c>
      <c r="B35" s="9" t="s">
        <v>28</v>
      </c>
      <c r="C35" s="9" t="s">
        <v>32</v>
      </c>
      <c r="D35" s="9" t="s">
        <v>26</v>
      </c>
      <c r="E35" s="9" t="s">
        <v>27</v>
      </c>
    </row>
    <row r="36" spans="1:5" x14ac:dyDescent="0.25">
      <c r="A36" s="3" t="s">
        <v>0</v>
      </c>
      <c r="B36" s="4">
        <v>0.05</v>
      </c>
      <c r="C36" s="3"/>
      <c r="D36" s="5">
        <v>0</v>
      </c>
      <c r="E36" s="10">
        <f>+D36*B36</f>
        <v>0</v>
      </c>
    </row>
    <row r="37" spans="1:5" x14ac:dyDescent="0.25">
      <c r="A37" s="3" t="s">
        <v>1</v>
      </c>
      <c r="B37" s="4">
        <v>0.05</v>
      </c>
      <c r="C37" s="3"/>
      <c r="D37" s="5">
        <v>0</v>
      </c>
      <c r="E37" s="10">
        <f t="shared" ref="E37:E46" si="2">+D37*B37</f>
        <v>0</v>
      </c>
    </row>
    <row r="38" spans="1:5" x14ac:dyDescent="0.25">
      <c r="A38" s="3" t="s">
        <v>2</v>
      </c>
      <c r="B38" s="4">
        <v>0.1</v>
      </c>
      <c r="C38" s="3"/>
      <c r="D38" s="5">
        <v>0</v>
      </c>
      <c r="E38" s="10">
        <f t="shared" si="2"/>
        <v>0</v>
      </c>
    </row>
    <row r="39" spans="1:5" x14ac:dyDescent="0.25">
      <c r="A39" s="3" t="s">
        <v>3</v>
      </c>
      <c r="B39" s="4">
        <v>0.2</v>
      </c>
      <c r="C39" s="3"/>
      <c r="D39" s="5">
        <v>0</v>
      </c>
      <c r="E39" s="10">
        <f t="shared" si="2"/>
        <v>0</v>
      </c>
    </row>
    <row r="40" spans="1:5" x14ac:dyDescent="0.25">
      <c r="A40" s="3" t="s">
        <v>4</v>
      </c>
      <c r="B40" s="4">
        <v>0.05</v>
      </c>
      <c r="C40" s="3"/>
      <c r="D40" s="5">
        <v>0</v>
      </c>
      <c r="E40" s="10">
        <f t="shared" si="2"/>
        <v>0</v>
      </c>
    </row>
    <row r="41" spans="1:5" x14ac:dyDescent="0.25">
      <c r="A41" s="3" t="s">
        <v>5</v>
      </c>
      <c r="B41" s="4">
        <v>0.05</v>
      </c>
      <c r="C41" s="3"/>
      <c r="D41" s="5">
        <v>0</v>
      </c>
      <c r="E41" s="10">
        <f t="shared" si="2"/>
        <v>0</v>
      </c>
    </row>
    <row r="42" spans="1:5" x14ac:dyDescent="0.25">
      <c r="A42" s="3" t="s">
        <v>6</v>
      </c>
      <c r="B42" s="4">
        <v>0.05</v>
      </c>
      <c r="C42" s="3"/>
      <c r="D42" s="5">
        <v>0</v>
      </c>
      <c r="E42" s="10">
        <f t="shared" si="2"/>
        <v>0</v>
      </c>
    </row>
    <row r="43" spans="1:5" x14ac:dyDescent="0.25">
      <c r="A43" s="3" t="s">
        <v>7</v>
      </c>
      <c r="B43" s="4">
        <v>0.15</v>
      </c>
      <c r="C43" s="3"/>
      <c r="D43" s="5">
        <v>0</v>
      </c>
      <c r="E43" s="10">
        <f t="shared" si="2"/>
        <v>0</v>
      </c>
    </row>
    <row r="44" spans="1:5" x14ac:dyDescent="0.25">
      <c r="A44" s="3" t="s">
        <v>8</v>
      </c>
      <c r="B44" s="4">
        <v>0.1</v>
      </c>
      <c r="C44" s="3"/>
      <c r="D44" s="5">
        <v>0</v>
      </c>
      <c r="E44" s="10">
        <f t="shared" si="2"/>
        <v>0</v>
      </c>
    </row>
    <row r="45" spans="1:5" x14ac:dyDescent="0.25">
      <c r="A45" s="3" t="s">
        <v>29</v>
      </c>
      <c r="B45" s="4">
        <v>0.1</v>
      </c>
      <c r="C45" s="3"/>
      <c r="D45" s="5">
        <v>0</v>
      </c>
      <c r="E45" s="10">
        <f t="shared" si="2"/>
        <v>0</v>
      </c>
    </row>
    <row r="46" spans="1:5" ht="30" x14ac:dyDescent="0.25">
      <c r="A46" s="3" t="s">
        <v>31</v>
      </c>
      <c r="B46" s="4">
        <v>0.1</v>
      </c>
      <c r="C46" s="3"/>
      <c r="D46" s="5">
        <v>0</v>
      </c>
      <c r="E46" s="10">
        <f t="shared" si="2"/>
        <v>0</v>
      </c>
    </row>
    <row r="47" spans="1:5" x14ac:dyDescent="0.25">
      <c r="A47" s="6"/>
      <c r="B47" s="7">
        <f>SUM(B36:B46)</f>
        <v>1</v>
      </c>
      <c r="C47" s="12"/>
      <c r="D47" s="13"/>
      <c r="E47" s="11">
        <f>SUM(E36:E46)</f>
        <v>0</v>
      </c>
    </row>
    <row r="48" spans="1:5" x14ac:dyDescent="0.25">
      <c r="E48" s="2" t="str">
        <f>IF(E47=0,"-",IF(E47&gt;2.34,"ALTO",IF(E47&lt;=1.66,"BAJO","MEDIO")))</f>
        <v>-</v>
      </c>
    </row>
  </sheetData>
  <mergeCells count="3">
    <mergeCell ref="C17:D17"/>
    <mergeCell ref="C32:D32"/>
    <mergeCell ref="C47:D47"/>
  </mergeCells>
  <conditionalFormatting sqref="D6:D16">
    <cfRule type="cellIs" dxfId="107" priority="39" operator="equal">
      <formula>1</formula>
    </cfRule>
    <cfRule type="cellIs" dxfId="106" priority="38" operator="equal">
      <formula>2</formula>
    </cfRule>
    <cfRule type="cellIs" dxfId="105" priority="37" operator="equal">
      <formula>3</formula>
    </cfRule>
  </conditionalFormatting>
  <conditionalFormatting sqref="D21:D31">
    <cfRule type="cellIs" dxfId="104" priority="36" operator="equal">
      <formula>1</formula>
    </cfRule>
    <cfRule type="cellIs" dxfId="103" priority="35" operator="equal">
      <formula>2</formula>
    </cfRule>
    <cfRule type="cellIs" dxfId="102" priority="34" operator="equal">
      <formula>3</formula>
    </cfRule>
  </conditionalFormatting>
  <conditionalFormatting sqref="D36:D46">
    <cfRule type="cellIs" dxfId="101" priority="33" operator="equal">
      <formula>1</formula>
    </cfRule>
    <cfRule type="cellIs" dxfId="100" priority="32" operator="equal">
      <formula>2</formula>
    </cfRule>
    <cfRule type="cellIs" dxfId="99" priority="31" operator="equal">
      <formula>3</formula>
    </cfRule>
  </conditionalFormatting>
  <conditionalFormatting sqref="E18">
    <cfRule type="containsText" dxfId="98" priority="45" operator="containsText" text="CRÍTICO">
      <formula>NOT(ISERROR(SEARCH(("CRÍTICO"),(E18))))</formula>
    </cfRule>
    <cfRule type="containsText" dxfId="97" priority="44" operator="containsText" text="ACEPTABLE">
      <formula>NOT(ISERROR(SEARCH(("ACEPTABLE"),(E18))))</formula>
    </cfRule>
    <cfRule type="containsText" dxfId="96" priority="43" operator="containsText" text="MODERADO">
      <formula>NOT(ISERROR(SEARCH(("MODERADO"),(E18))))</formula>
    </cfRule>
    <cfRule type="cellIs" dxfId="95" priority="42" operator="equal">
      <formula>"ALTO"</formula>
    </cfRule>
    <cfRule type="cellIs" dxfId="94" priority="41" operator="equal">
      <formula>"MEDIO"</formula>
    </cfRule>
    <cfRule type="cellIs" dxfId="93" priority="40" operator="equal">
      <formula>"BAJO"</formula>
    </cfRule>
    <cfRule type="containsText" dxfId="92" priority="48" operator="containsText" text="CRÍTICO">
      <formula>NOT(ISERROR(SEARCH(("CRÍTICO"),(E18))))</formula>
    </cfRule>
    <cfRule type="containsText" dxfId="91" priority="46" operator="containsText" text="MODERADO">
      <formula>NOT(ISERROR(SEARCH(("MODERADO"),(E18))))</formula>
    </cfRule>
    <cfRule type="containsText" dxfId="90" priority="47" operator="containsText" text="ACEPTABLE">
      <formula>NOT(ISERROR(SEARCH(("ACEPTABLE"),(E18))))</formula>
    </cfRule>
    <cfRule type="containsText" dxfId="89" priority="49" operator="containsText" text="MODERADO">
      <formula>NOT(ISERROR(SEARCH(("MODERADO"),(E18))))</formula>
    </cfRule>
    <cfRule type="containsText" dxfId="88" priority="50" operator="containsText" text="ACEPTABLE">
      <formula>NOT(ISERROR(SEARCH(("ACEPTABLE"),(E18))))</formula>
    </cfRule>
    <cfRule type="containsText" dxfId="87" priority="51" operator="containsText" text="CRÍTICO">
      <formula>NOT(ISERROR(SEARCH(("CRÍTICO"),(E18))))</formula>
    </cfRule>
    <cfRule type="cellIs" dxfId="86" priority="52" operator="equal">
      <formula>"MUY BUENO"</formula>
    </cfRule>
    <cfRule type="cellIs" dxfId="85" priority="53" operator="equal">
      <formula>"BUENO"</formula>
    </cfRule>
    <cfRule type="cellIs" dxfId="84" priority="54" operator="equal">
      <formula>"REGULAR"</formula>
    </cfRule>
  </conditionalFormatting>
  <conditionalFormatting sqref="E33">
    <cfRule type="containsText" dxfId="83" priority="25" operator="containsText" text="MODERADO">
      <formula>NOT(ISERROR(SEARCH(("MODERADO"),(E33))))</formula>
    </cfRule>
    <cfRule type="containsText" dxfId="82" priority="26" operator="containsText" text="ACEPTABLE">
      <formula>NOT(ISERROR(SEARCH(("ACEPTABLE"),(E33))))</formula>
    </cfRule>
    <cfRule type="containsText" dxfId="81" priority="27" operator="containsText" text="CRÍTICO">
      <formula>NOT(ISERROR(SEARCH(("CRÍTICO"),(E33))))</formula>
    </cfRule>
    <cfRule type="containsText" dxfId="80" priority="22" operator="containsText" text="MODERADO">
      <formula>NOT(ISERROR(SEARCH(("MODERADO"),(E33))))</formula>
    </cfRule>
    <cfRule type="cellIs" dxfId="79" priority="29" operator="equal">
      <formula>"BUENO"</formula>
    </cfRule>
    <cfRule type="cellIs" dxfId="78" priority="30" operator="equal">
      <formula>"REGULAR"</formula>
    </cfRule>
    <cfRule type="cellIs" dxfId="77" priority="28" operator="equal">
      <formula>"MUY BUENO"</formula>
    </cfRule>
    <cfRule type="cellIs" dxfId="76" priority="16" operator="equal">
      <formula>"BAJO"</formula>
    </cfRule>
    <cfRule type="cellIs" dxfId="75" priority="17" operator="equal">
      <formula>"MEDIO"</formula>
    </cfRule>
    <cfRule type="cellIs" dxfId="74" priority="18" operator="equal">
      <formula>"ALTO"</formula>
    </cfRule>
    <cfRule type="containsText" dxfId="73" priority="19" operator="containsText" text="MODERADO">
      <formula>NOT(ISERROR(SEARCH(("MODERADO"),(E33))))</formula>
    </cfRule>
    <cfRule type="containsText" dxfId="72" priority="20" operator="containsText" text="ACEPTABLE">
      <formula>NOT(ISERROR(SEARCH(("ACEPTABLE"),(E33))))</formula>
    </cfRule>
    <cfRule type="containsText" dxfId="71" priority="21" operator="containsText" text="CRÍTICO">
      <formula>NOT(ISERROR(SEARCH(("CRÍTICO"),(E33))))</formula>
    </cfRule>
    <cfRule type="containsText" dxfId="70" priority="23" operator="containsText" text="ACEPTABLE">
      <formula>NOT(ISERROR(SEARCH(("ACEPTABLE"),(E33))))</formula>
    </cfRule>
    <cfRule type="containsText" dxfId="69" priority="24" operator="containsText" text="CRÍTICO">
      <formula>NOT(ISERROR(SEARCH(("CRÍTICO"),(E33))))</formula>
    </cfRule>
  </conditionalFormatting>
  <conditionalFormatting sqref="E48">
    <cfRule type="containsText" dxfId="68" priority="6" operator="containsText" text="CRÍTICO">
      <formula>NOT(ISERROR(SEARCH(("CRÍTICO"),(E48))))</formula>
    </cfRule>
    <cfRule type="containsText" dxfId="67" priority="5" operator="containsText" text="ACEPTABLE">
      <formula>NOT(ISERROR(SEARCH(("ACEPTABLE"),(E48))))</formula>
    </cfRule>
    <cfRule type="containsText" dxfId="66" priority="4" operator="containsText" text="MODERADO">
      <formula>NOT(ISERROR(SEARCH(("MODERADO"),(E48))))</formula>
    </cfRule>
    <cfRule type="cellIs" dxfId="65" priority="3" operator="equal">
      <formula>"ALTO"</formula>
    </cfRule>
    <cfRule type="cellIs" dxfId="64" priority="2" operator="equal">
      <formula>"MEDIO"</formula>
    </cfRule>
    <cfRule type="cellIs" dxfId="63" priority="1" operator="equal">
      <formula>"BAJO"</formula>
    </cfRule>
    <cfRule type="cellIs" dxfId="62" priority="14" operator="equal">
      <formula>"BUENO"</formula>
    </cfRule>
    <cfRule type="cellIs" dxfId="61" priority="13" operator="equal">
      <formula>"MUY BUENO"</formula>
    </cfRule>
    <cfRule type="containsText" dxfId="60" priority="7" operator="containsText" text="MODERADO">
      <formula>NOT(ISERROR(SEARCH(("MODERADO"),(E48))))</formula>
    </cfRule>
    <cfRule type="cellIs" dxfId="59" priority="15" operator="equal">
      <formula>"REGULAR"</formula>
    </cfRule>
    <cfRule type="containsText" dxfId="58" priority="12" operator="containsText" text="CRÍTICO">
      <formula>NOT(ISERROR(SEARCH(("CRÍTICO"),(E48))))</formula>
    </cfRule>
    <cfRule type="containsText" dxfId="57" priority="11" operator="containsText" text="ACEPTABLE">
      <formula>NOT(ISERROR(SEARCH(("ACEPTABLE"),(E48))))</formula>
    </cfRule>
    <cfRule type="containsText" dxfId="56" priority="10" operator="containsText" text="MODERADO">
      <formula>NOT(ISERROR(SEARCH(("MODERADO"),(E48))))</formula>
    </cfRule>
    <cfRule type="containsText" dxfId="55" priority="9" operator="containsText" text="CRÍTICO">
      <formula>NOT(ISERROR(SEARCH(("CRÍTICO"),(E48))))</formula>
    </cfRule>
    <cfRule type="containsText" dxfId="54" priority="8" operator="containsText" text="ACEPTABLE">
      <formula>NOT(ISERROR(SEARCH(("ACEPTABLE"),(E48))))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F580-275D-4246-A5D9-A9E0D795D033}">
  <dimension ref="A1:E48"/>
  <sheetViews>
    <sheetView showGridLines="0" workbookViewId="0">
      <pane ySplit="3" topLeftCell="A4" activePane="bottomLeft" state="frozen"/>
      <selection pane="bottomLeft" activeCell="J13" sqref="J13"/>
    </sheetView>
  </sheetViews>
  <sheetFormatPr baseColWidth="10" defaultRowHeight="15" x14ac:dyDescent="0.25"/>
  <cols>
    <col min="1" max="1" width="43.28515625" bestFit="1" customWidth="1"/>
    <col min="2" max="2" width="8.7109375" customWidth="1"/>
    <col min="3" max="3" width="54" customWidth="1"/>
    <col min="4" max="4" width="8.7109375" customWidth="1"/>
    <col min="5" max="5" width="14.85546875" bestFit="1" customWidth="1"/>
  </cols>
  <sheetData>
    <row r="1" spans="1:5" x14ac:dyDescent="0.25">
      <c r="A1" s="1" t="s">
        <v>38</v>
      </c>
      <c r="D1" s="8" t="s">
        <v>22</v>
      </c>
      <c r="E1" s="8" t="s">
        <v>19</v>
      </c>
    </row>
    <row r="2" spans="1:5" x14ac:dyDescent="0.25">
      <c r="A2" s="1" t="s">
        <v>36</v>
      </c>
      <c r="D2" s="8" t="s">
        <v>23</v>
      </c>
      <c r="E2" s="8" t="s">
        <v>20</v>
      </c>
    </row>
    <row r="3" spans="1:5" x14ac:dyDescent="0.25">
      <c r="A3" s="1"/>
      <c r="D3" s="8" t="s">
        <v>24</v>
      </c>
      <c r="E3" s="8" t="s">
        <v>21</v>
      </c>
    </row>
    <row r="4" spans="1:5" x14ac:dyDescent="0.25">
      <c r="A4" s="1" t="s">
        <v>33</v>
      </c>
    </row>
    <row r="5" spans="1:5" ht="30" x14ac:dyDescent="0.25">
      <c r="A5" s="9" t="s">
        <v>25</v>
      </c>
      <c r="B5" s="9" t="s">
        <v>28</v>
      </c>
      <c r="C5" s="9" t="s">
        <v>32</v>
      </c>
      <c r="D5" s="9" t="s">
        <v>26</v>
      </c>
      <c r="E5" s="9" t="s">
        <v>27</v>
      </c>
    </row>
    <row r="6" spans="1:5" x14ac:dyDescent="0.25">
      <c r="A6" s="3" t="s">
        <v>0</v>
      </c>
      <c r="B6" s="4">
        <v>0.05</v>
      </c>
      <c r="C6" s="3"/>
      <c r="D6" s="5">
        <v>0</v>
      </c>
      <c r="E6" s="10">
        <f>+D6*B6</f>
        <v>0</v>
      </c>
    </row>
    <row r="7" spans="1:5" x14ac:dyDescent="0.25">
      <c r="A7" s="3" t="s">
        <v>1</v>
      </c>
      <c r="B7" s="4">
        <v>0.05</v>
      </c>
      <c r="C7" s="3"/>
      <c r="D7" s="5">
        <v>0</v>
      </c>
      <c r="E7" s="10">
        <f t="shared" ref="E7:E16" si="0">+D7*B7</f>
        <v>0</v>
      </c>
    </row>
    <row r="8" spans="1:5" x14ac:dyDescent="0.25">
      <c r="A8" s="3" t="s">
        <v>2</v>
      </c>
      <c r="B8" s="4">
        <v>0.1</v>
      </c>
      <c r="C8" s="3"/>
      <c r="D8" s="5">
        <v>0</v>
      </c>
      <c r="E8" s="10">
        <f t="shared" si="0"/>
        <v>0</v>
      </c>
    </row>
    <row r="9" spans="1:5" x14ac:dyDescent="0.25">
      <c r="A9" s="3" t="s">
        <v>3</v>
      </c>
      <c r="B9" s="4">
        <v>0.2</v>
      </c>
      <c r="C9" s="3"/>
      <c r="D9" s="5">
        <v>0</v>
      </c>
      <c r="E9" s="10">
        <f t="shared" si="0"/>
        <v>0</v>
      </c>
    </row>
    <row r="10" spans="1:5" x14ac:dyDescent="0.25">
      <c r="A10" s="3" t="s">
        <v>4</v>
      </c>
      <c r="B10" s="4">
        <v>0.05</v>
      </c>
      <c r="C10" s="3"/>
      <c r="D10" s="5">
        <v>0</v>
      </c>
      <c r="E10" s="10">
        <f t="shared" si="0"/>
        <v>0</v>
      </c>
    </row>
    <row r="11" spans="1:5" x14ac:dyDescent="0.25">
      <c r="A11" s="3" t="s">
        <v>5</v>
      </c>
      <c r="B11" s="4">
        <v>0.05</v>
      </c>
      <c r="C11" s="3"/>
      <c r="D11" s="5">
        <v>0</v>
      </c>
      <c r="E11" s="10">
        <f t="shared" si="0"/>
        <v>0</v>
      </c>
    </row>
    <row r="12" spans="1:5" x14ac:dyDescent="0.25">
      <c r="A12" s="3" t="s">
        <v>6</v>
      </c>
      <c r="B12" s="4">
        <v>0.05</v>
      </c>
      <c r="C12" s="3"/>
      <c r="D12" s="5">
        <v>0</v>
      </c>
      <c r="E12" s="10">
        <f t="shared" si="0"/>
        <v>0</v>
      </c>
    </row>
    <row r="13" spans="1:5" x14ac:dyDescent="0.25">
      <c r="A13" s="3" t="s">
        <v>7</v>
      </c>
      <c r="B13" s="4">
        <v>0.15</v>
      </c>
      <c r="C13" s="3"/>
      <c r="D13" s="5">
        <v>0</v>
      </c>
      <c r="E13" s="10">
        <f t="shared" si="0"/>
        <v>0</v>
      </c>
    </row>
    <row r="14" spans="1:5" x14ac:dyDescent="0.25">
      <c r="A14" s="3" t="s">
        <v>8</v>
      </c>
      <c r="B14" s="4">
        <v>0.1</v>
      </c>
      <c r="C14" s="3"/>
      <c r="D14" s="5">
        <v>0</v>
      </c>
      <c r="E14" s="10">
        <f t="shared" si="0"/>
        <v>0</v>
      </c>
    </row>
    <row r="15" spans="1:5" x14ac:dyDescent="0.25">
      <c r="A15" s="3" t="s">
        <v>29</v>
      </c>
      <c r="B15" s="4">
        <v>0.1</v>
      </c>
      <c r="C15" s="3"/>
      <c r="D15" s="5">
        <v>0</v>
      </c>
      <c r="E15" s="10">
        <f t="shared" si="0"/>
        <v>0</v>
      </c>
    </row>
    <row r="16" spans="1:5" ht="30" x14ac:dyDescent="0.25">
      <c r="A16" s="3" t="s">
        <v>31</v>
      </c>
      <c r="B16" s="4">
        <v>0.1</v>
      </c>
      <c r="C16" s="3"/>
      <c r="D16" s="5">
        <v>0</v>
      </c>
      <c r="E16" s="10">
        <f t="shared" si="0"/>
        <v>0</v>
      </c>
    </row>
    <row r="17" spans="1:5" x14ac:dyDescent="0.25">
      <c r="A17" s="6"/>
      <c r="B17" s="7">
        <f>SUM(B6:B16)</f>
        <v>1</v>
      </c>
      <c r="C17" s="12"/>
      <c r="D17" s="13"/>
      <c r="E17" s="11">
        <f>SUM(E6:E16)</f>
        <v>0</v>
      </c>
    </row>
    <row r="18" spans="1:5" x14ac:dyDescent="0.25">
      <c r="E18" s="2" t="str">
        <f>IF(E17=0,"-",IF(E17&gt;2.34,"ALTO",IF(E17&lt;=1.66,"BAJO","MEDIO")))</f>
        <v>-</v>
      </c>
    </row>
    <row r="19" spans="1:5" x14ac:dyDescent="0.25">
      <c r="A19" s="1" t="s">
        <v>34</v>
      </c>
    </row>
    <row r="20" spans="1:5" ht="30" x14ac:dyDescent="0.25">
      <c r="A20" s="9" t="s">
        <v>25</v>
      </c>
      <c r="B20" s="9" t="s">
        <v>28</v>
      </c>
      <c r="C20" s="9" t="s">
        <v>32</v>
      </c>
      <c r="D20" s="9" t="s">
        <v>26</v>
      </c>
      <c r="E20" s="9" t="s">
        <v>27</v>
      </c>
    </row>
    <row r="21" spans="1:5" x14ac:dyDescent="0.25">
      <c r="A21" s="3" t="s">
        <v>0</v>
      </c>
      <c r="B21" s="4">
        <v>0.05</v>
      </c>
      <c r="C21" s="3"/>
      <c r="D21" s="5">
        <v>0</v>
      </c>
      <c r="E21" s="10">
        <f>+D21*B21</f>
        <v>0</v>
      </c>
    </row>
    <row r="22" spans="1:5" x14ac:dyDescent="0.25">
      <c r="A22" s="3" t="s">
        <v>1</v>
      </c>
      <c r="B22" s="4">
        <v>0.05</v>
      </c>
      <c r="C22" s="3"/>
      <c r="D22" s="5">
        <v>0</v>
      </c>
      <c r="E22" s="10">
        <f t="shared" ref="E22:E31" si="1">+D22*B22</f>
        <v>0</v>
      </c>
    </row>
    <row r="23" spans="1:5" x14ac:dyDescent="0.25">
      <c r="A23" s="3" t="s">
        <v>2</v>
      </c>
      <c r="B23" s="4">
        <v>0.1</v>
      </c>
      <c r="C23" s="3"/>
      <c r="D23" s="5">
        <v>0</v>
      </c>
      <c r="E23" s="10">
        <f t="shared" si="1"/>
        <v>0</v>
      </c>
    </row>
    <row r="24" spans="1:5" x14ac:dyDescent="0.25">
      <c r="A24" s="3" t="s">
        <v>3</v>
      </c>
      <c r="B24" s="4">
        <v>0.2</v>
      </c>
      <c r="C24" s="3"/>
      <c r="D24" s="5">
        <v>0</v>
      </c>
      <c r="E24" s="10">
        <f t="shared" si="1"/>
        <v>0</v>
      </c>
    </row>
    <row r="25" spans="1:5" x14ac:dyDescent="0.25">
      <c r="A25" s="3" t="s">
        <v>4</v>
      </c>
      <c r="B25" s="4">
        <v>0.05</v>
      </c>
      <c r="C25" s="3"/>
      <c r="D25" s="5">
        <v>0</v>
      </c>
      <c r="E25" s="10">
        <f t="shared" si="1"/>
        <v>0</v>
      </c>
    </row>
    <row r="26" spans="1:5" x14ac:dyDescent="0.25">
      <c r="A26" s="3" t="s">
        <v>5</v>
      </c>
      <c r="B26" s="4">
        <v>0.05</v>
      </c>
      <c r="C26" s="3"/>
      <c r="D26" s="5">
        <v>0</v>
      </c>
      <c r="E26" s="10">
        <f t="shared" si="1"/>
        <v>0</v>
      </c>
    </row>
    <row r="27" spans="1:5" x14ac:dyDescent="0.25">
      <c r="A27" s="3" t="s">
        <v>6</v>
      </c>
      <c r="B27" s="4">
        <v>0.05</v>
      </c>
      <c r="C27" s="3"/>
      <c r="D27" s="5">
        <v>0</v>
      </c>
      <c r="E27" s="10">
        <f t="shared" si="1"/>
        <v>0</v>
      </c>
    </row>
    <row r="28" spans="1:5" x14ac:dyDescent="0.25">
      <c r="A28" s="3" t="s">
        <v>7</v>
      </c>
      <c r="B28" s="4">
        <v>0.15</v>
      </c>
      <c r="C28" s="3"/>
      <c r="D28" s="5">
        <v>0</v>
      </c>
      <c r="E28" s="10">
        <f t="shared" si="1"/>
        <v>0</v>
      </c>
    </row>
    <row r="29" spans="1:5" x14ac:dyDescent="0.25">
      <c r="A29" s="3" t="s">
        <v>8</v>
      </c>
      <c r="B29" s="4">
        <v>0.1</v>
      </c>
      <c r="C29" s="3"/>
      <c r="D29" s="5">
        <v>0</v>
      </c>
      <c r="E29" s="10">
        <f t="shared" si="1"/>
        <v>0</v>
      </c>
    </row>
    <row r="30" spans="1:5" x14ac:dyDescent="0.25">
      <c r="A30" s="3" t="s">
        <v>29</v>
      </c>
      <c r="B30" s="4">
        <v>0.1</v>
      </c>
      <c r="C30" s="3"/>
      <c r="D30" s="5">
        <v>0</v>
      </c>
      <c r="E30" s="10">
        <f t="shared" si="1"/>
        <v>0</v>
      </c>
    </row>
    <row r="31" spans="1:5" ht="30" x14ac:dyDescent="0.25">
      <c r="A31" s="3" t="s">
        <v>31</v>
      </c>
      <c r="B31" s="4">
        <v>0.1</v>
      </c>
      <c r="C31" s="3"/>
      <c r="D31" s="5">
        <v>0</v>
      </c>
      <c r="E31" s="10">
        <f t="shared" si="1"/>
        <v>0</v>
      </c>
    </row>
    <row r="32" spans="1:5" x14ac:dyDescent="0.25">
      <c r="A32" s="6"/>
      <c r="B32" s="7">
        <f>SUM(B21:B31)</f>
        <v>1</v>
      </c>
      <c r="C32" s="12"/>
      <c r="D32" s="13"/>
      <c r="E32" s="11">
        <f>SUM(E21:E31)</f>
        <v>0</v>
      </c>
    </row>
    <row r="33" spans="1:5" x14ac:dyDescent="0.25">
      <c r="E33" s="2" t="str">
        <f>IF(E32=0,"-",IF(E32&gt;2.34,"ALTO",IF(E32&lt;=1.66,"BAJO","MEDIO")))</f>
        <v>-</v>
      </c>
    </row>
    <row r="34" spans="1:5" x14ac:dyDescent="0.25">
      <c r="A34" s="1" t="s">
        <v>34</v>
      </c>
    </row>
    <row r="35" spans="1:5" ht="30" x14ac:dyDescent="0.25">
      <c r="A35" s="9" t="s">
        <v>25</v>
      </c>
      <c r="B35" s="9" t="s">
        <v>28</v>
      </c>
      <c r="C35" s="9" t="s">
        <v>32</v>
      </c>
      <c r="D35" s="9" t="s">
        <v>26</v>
      </c>
      <c r="E35" s="9" t="s">
        <v>27</v>
      </c>
    </row>
    <row r="36" spans="1:5" x14ac:dyDescent="0.25">
      <c r="A36" s="3" t="s">
        <v>0</v>
      </c>
      <c r="B36" s="4">
        <v>0.05</v>
      </c>
      <c r="C36" s="3"/>
      <c r="D36" s="5">
        <v>0</v>
      </c>
      <c r="E36" s="10">
        <f>+D36*B36</f>
        <v>0</v>
      </c>
    </row>
    <row r="37" spans="1:5" x14ac:dyDescent="0.25">
      <c r="A37" s="3" t="s">
        <v>1</v>
      </c>
      <c r="B37" s="4">
        <v>0.05</v>
      </c>
      <c r="C37" s="3"/>
      <c r="D37" s="5">
        <v>0</v>
      </c>
      <c r="E37" s="10">
        <f t="shared" ref="E37:E46" si="2">+D37*B37</f>
        <v>0</v>
      </c>
    </row>
    <row r="38" spans="1:5" x14ac:dyDescent="0.25">
      <c r="A38" s="3" t="s">
        <v>2</v>
      </c>
      <c r="B38" s="4">
        <v>0.1</v>
      </c>
      <c r="C38" s="3"/>
      <c r="D38" s="5">
        <v>0</v>
      </c>
      <c r="E38" s="10">
        <f t="shared" si="2"/>
        <v>0</v>
      </c>
    </row>
    <row r="39" spans="1:5" x14ac:dyDescent="0.25">
      <c r="A39" s="3" t="s">
        <v>3</v>
      </c>
      <c r="B39" s="4">
        <v>0.2</v>
      </c>
      <c r="C39" s="3"/>
      <c r="D39" s="5">
        <v>0</v>
      </c>
      <c r="E39" s="10">
        <f t="shared" si="2"/>
        <v>0</v>
      </c>
    </row>
    <row r="40" spans="1:5" x14ac:dyDescent="0.25">
      <c r="A40" s="3" t="s">
        <v>4</v>
      </c>
      <c r="B40" s="4">
        <v>0.05</v>
      </c>
      <c r="C40" s="3"/>
      <c r="D40" s="5">
        <v>0</v>
      </c>
      <c r="E40" s="10">
        <f t="shared" si="2"/>
        <v>0</v>
      </c>
    </row>
    <row r="41" spans="1:5" x14ac:dyDescent="0.25">
      <c r="A41" s="3" t="s">
        <v>5</v>
      </c>
      <c r="B41" s="4">
        <v>0.05</v>
      </c>
      <c r="C41" s="3"/>
      <c r="D41" s="5">
        <v>0</v>
      </c>
      <c r="E41" s="10">
        <f t="shared" si="2"/>
        <v>0</v>
      </c>
    </row>
    <row r="42" spans="1:5" x14ac:dyDescent="0.25">
      <c r="A42" s="3" t="s">
        <v>6</v>
      </c>
      <c r="B42" s="4">
        <v>0.05</v>
      </c>
      <c r="C42" s="3"/>
      <c r="D42" s="5">
        <v>0</v>
      </c>
      <c r="E42" s="10">
        <f t="shared" si="2"/>
        <v>0</v>
      </c>
    </row>
    <row r="43" spans="1:5" x14ac:dyDescent="0.25">
      <c r="A43" s="3" t="s">
        <v>7</v>
      </c>
      <c r="B43" s="4">
        <v>0.15</v>
      </c>
      <c r="C43" s="3"/>
      <c r="D43" s="5">
        <v>0</v>
      </c>
      <c r="E43" s="10">
        <f t="shared" si="2"/>
        <v>0</v>
      </c>
    </row>
    <row r="44" spans="1:5" x14ac:dyDescent="0.25">
      <c r="A44" s="3" t="s">
        <v>8</v>
      </c>
      <c r="B44" s="4">
        <v>0.1</v>
      </c>
      <c r="C44" s="3"/>
      <c r="D44" s="5">
        <v>0</v>
      </c>
      <c r="E44" s="10">
        <f t="shared" si="2"/>
        <v>0</v>
      </c>
    </row>
    <row r="45" spans="1:5" x14ac:dyDescent="0.25">
      <c r="A45" s="3" t="s">
        <v>29</v>
      </c>
      <c r="B45" s="4">
        <v>0.1</v>
      </c>
      <c r="C45" s="3"/>
      <c r="D45" s="5">
        <v>0</v>
      </c>
      <c r="E45" s="10">
        <f t="shared" si="2"/>
        <v>0</v>
      </c>
    </row>
    <row r="46" spans="1:5" ht="30" x14ac:dyDescent="0.25">
      <c r="A46" s="3" t="s">
        <v>31</v>
      </c>
      <c r="B46" s="4">
        <v>0.1</v>
      </c>
      <c r="C46" s="3"/>
      <c r="D46" s="5">
        <v>0</v>
      </c>
      <c r="E46" s="10">
        <f t="shared" si="2"/>
        <v>0</v>
      </c>
    </row>
    <row r="47" spans="1:5" x14ac:dyDescent="0.25">
      <c r="A47" s="6"/>
      <c r="B47" s="7">
        <f>SUM(B36:B46)</f>
        <v>1</v>
      </c>
      <c r="C47" s="12"/>
      <c r="D47" s="13"/>
      <c r="E47" s="11">
        <f>SUM(E36:E46)</f>
        <v>0</v>
      </c>
    </row>
    <row r="48" spans="1:5" x14ac:dyDescent="0.25">
      <c r="E48" s="2" t="str">
        <f>IF(E47=0,"-",IF(E47&gt;2.34,"ALTO",IF(E47&lt;=1.66,"BAJO","MEDIO")))</f>
        <v>-</v>
      </c>
    </row>
  </sheetData>
  <mergeCells count="3">
    <mergeCell ref="C17:D17"/>
    <mergeCell ref="C32:D32"/>
    <mergeCell ref="C47:D47"/>
  </mergeCells>
  <conditionalFormatting sqref="D6:D16">
    <cfRule type="cellIs" dxfId="53" priority="39" operator="equal">
      <formula>1</formula>
    </cfRule>
    <cfRule type="cellIs" dxfId="52" priority="38" operator="equal">
      <formula>2</formula>
    </cfRule>
    <cfRule type="cellIs" dxfId="51" priority="37" operator="equal">
      <formula>3</formula>
    </cfRule>
  </conditionalFormatting>
  <conditionalFormatting sqref="D21:D31">
    <cfRule type="cellIs" dxfId="50" priority="36" operator="equal">
      <formula>1</formula>
    </cfRule>
    <cfRule type="cellIs" dxfId="49" priority="35" operator="equal">
      <formula>2</formula>
    </cfRule>
    <cfRule type="cellIs" dxfId="48" priority="34" operator="equal">
      <formula>3</formula>
    </cfRule>
  </conditionalFormatting>
  <conditionalFormatting sqref="D36:D46">
    <cfRule type="cellIs" dxfId="47" priority="33" operator="equal">
      <formula>1</formula>
    </cfRule>
    <cfRule type="cellIs" dxfId="46" priority="32" operator="equal">
      <formula>2</formula>
    </cfRule>
    <cfRule type="cellIs" dxfId="45" priority="31" operator="equal">
      <formula>3</formula>
    </cfRule>
  </conditionalFormatting>
  <conditionalFormatting sqref="E18">
    <cfRule type="containsText" dxfId="44" priority="45" operator="containsText" text="CRÍTICO">
      <formula>NOT(ISERROR(SEARCH(("CRÍTICO"),(E18))))</formula>
    </cfRule>
    <cfRule type="containsText" dxfId="43" priority="44" operator="containsText" text="ACEPTABLE">
      <formula>NOT(ISERROR(SEARCH(("ACEPTABLE"),(E18))))</formula>
    </cfRule>
    <cfRule type="containsText" dxfId="42" priority="43" operator="containsText" text="MODERADO">
      <formula>NOT(ISERROR(SEARCH(("MODERADO"),(E18))))</formula>
    </cfRule>
    <cfRule type="cellIs" dxfId="41" priority="42" operator="equal">
      <formula>"ALTO"</formula>
    </cfRule>
    <cfRule type="cellIs" dxfId="40" priority="41" operator="equal">
      <formula>"MEDIO"</formula>
    </cfRule>
    <cfRule type="cellIs" dxfId="39" priority="40" operator="equal">
      <formula>"BAJO"</formula>
    </cfRule>
    <cfRule type="containsText" dxfId="38" priority="48" operator="containsText" text="CRÍTICO">
      <formula>NOT(ISERROR(SEARCH(("CRÍTICO"),(E18))))</formula>
    </cfRule>
    <cfRule type="containsText" dxfId="37" priority="46" operator="containsText" text="MODERADO">
      <formula>NOT(ISERROR(SEARCH(("MODERADO"),(E18))))</formula>
    </cfRule>
    <cfRule type="containsText" dxfId="36" priority="47" operator="containsText" text="ACEPTABLE">
      <formula>NOT(ISERROR(SEARCH(("ACEPTABLE"),(E18))))</formula>
    </cfRule>
    <cfRule type="containsText" dxfId="35" priority="49" operator="containsText" text="MODERADO">
      <formula>NOT(ISERROR(SEARCH(("MODERADO"),(E18))))</formula>
    </cfRule>
    <cfRule type="containsText" dxfId="34" priority="50" operator="containsText" text="ACEPTABLE">
      <formula>NOT(ISERROR(SEARCH(("ACEPTABLE"),(E18))))</formula>
    </cfRule>
    <cfRule type="containsText" dxfId="33" priority="51" operator="containsText" text="CRÍTICO">
      <formula>NOT(ISERROR(SEARCH(("CRÍTICO"),(E18))))</formula>
    </cfRule>
    <cfRule type="cellIs" dxfId="32" priority="52" operator="equal">
      <formula>"MUY BUENO"</formula>
    </cfRule>
    <cfRule type="cellIs" dxfId="31" priority="53" operator="equal">
      <formula>"BUENO"</formula>
    </cfRule>
    <cfRule type="cellIs" dxfId="30" priority="54" operator="equal">
      <formula>"REGULAR"</formula>
    </cfRule>
  </conditionalFormatting>
  <conditionalFormatting sqref="E33">
    <cfRule type="containsText" dxfId="29" priority="25" operator="containsText" text="MODERADO">
      <formula>NOT(ISERROR(SEARCH(("MODERADO"),(E33))))</formula>
    </cfRule>
    <cfRule type="containsText" dxfId="28" priority="26" operator="containsText" text="ACEPTABLE">
      <formula>NOT(ISERROR(SEARCH(("ACEPTABLE"),(E33))))</formula>
    </cfRule>
    <cfRule type="containsText" dxfId="27" priority="27" operator="containsText" text="CRÍTICO">
      <formula>NOT(ISERROR(SEARCH(("CRÍTICO"),(E33))))</formula>
    </cfRule>
    <cfRule type="containsText" dxfId="26" priority="22" operator="containsText" text="MODERADO">
      <formula>NOT(ISERROR(SEARCH(("MODERADO"),(E33))))</formula>
    </cfRule>
    <cfRule type="cellIs" dxfId="25" priority="29" operator="equal">
      <formula>"BUENO"</formula>
    </cfRule>
    <cfRule type="cellIs" dxfId="24" priority="30" operator="equal">
      <formula>"REGULAR"</formula>
    </cfRule>
    <cfRule type="cellIs" dxfId="23" priority="28" operator="equal">
      <formula>"MUY BUENO"</formula>
    </cfRule>
    <cfRule type="cellIs" dxfId="22" priority="16" operator="equal">
      <formula>"BAJO"</formula>
    </cfRule>
    <cfRule type="cellIs" dxfId="21" priority="17" operator="equal">
      <formula>"MEDIO"</formula>
    </cfRule>
    <cfRule type="cellIs" dxfId="20" priority="18" operator="equal">
      <formula>"ALTO"</formula>
    </cfRule>
    <cfRule type="containsText" dxfId="19" priority="19" operator="containsText" text="MODERADO">
      <formula>NOT(ISERROR(SEARCH(("MODERADO"),(E33))))</formula>
    </cfRule>
    <cfRule type="containsText" dxfId="18" priority="20" operator="containsText" text="ACEPTABLE">
      <formula>NOT(ISERROR(SEARCH(("ACEPTABLE"),(E33))))</formula>
    </cfRule>
    <cfRule type="containsText" dxfId="17" priority="21" operator="containsText" text="CRÍTICO">
      <formula>NOT(ISERROR(SEARCH(("CRÍTICO"),(E33))))</formula>
    </cfRule>
    <cfRule type="containsText" dxfId="16" priority="23" operator="containsText" text="ACEPTABLE">
      <formula>NOT(ISERROR(SEARCH(("ACEPTABLE"),(E33))))</formula>
    </cfRule>
    <cfRule type="containsText" dxfId="15" priority="24" operator="containsText" text="CRÍTICO">
      <formula>NOT(ISERROR(SEARCH(("CRÍTICO"),(E33))))</formula>
    </cfRule>
  </conditionalFormatting>
  <conditionalFormatting sqref="E48">
    <cfRule type="containsText" dxfId="14" priority="6" operator="containsText" text="CRÍTICO">
      <formula>NOT(ISERROR(SEARCH(("CRÍTICO"),(E48))))</formula>
    </cfRule>
    <cfRule type="containsText" dxfId="13" priority="5" operator="containsText" text="ACEPTABLE">
      <formula>NOT(ISERROR(SEARCH(("ACEPTABLE"),(E48))))</formula>
    </cfRule>
    <cfRule type="containsText" dxfId="12" priority="4" operator="containsText" text="MODERADO">
      <formula>NOT(ISERROR(SEARCH(("MODERADO"),(E48))))</formula>
    </cfRule>
    <cfRule type="cellIs" dxfId="11" priority="3" operator="equal">
      <formula>"ALTO"</formula>
    </cfRule>
    <cfRule type="cellIs" dxfId="10" priority="2" operator="equal">
      <formula>"MEDIO"</formula>
    </cfRule>
    <cfRule type="cellIs" dxfId="9" priority="1" operator="equal">
      <formula>"BAJO"</formula>
    </cfRule>
    <cfRule type="cellIs" dxfId="8" priority="14" operator="equal">
      <formula>"BUENO"</formula>
    </cfRule>
    <cfRule type="cellIs" dxfId="7" priority="13" operator="equal">
      <formula>"MUY BUENO"</formula>
    </cfRule>
    <cfRule type="containsText" dxfId="6" priority="7" operator="containsText" text="MODERADO">
      <formula>NOT(ISERROR(SEARCH(("MODERADO"),(E48))))</formula>
    </cfRule>
    <cfRule type="cellIs" dxfId="5" priority="15" operator="equal">
      <formula>"REGULAR"</formula>
    </cfRule>
    <cfRule type="containsText" dxfId="4" priority="12" operator="containsText" text="CRÍTICO">
      <formula>NOT(ISERROR(SEARCH(("CRÍTICO"),(E48))))</formula>
    </cfRule>
    <cfRule type="containsText" dxfId="3" priority="11" operator="containsText" text="ACEPTABLE">
      <formula>NOT(ISERROR(SEARCH(("ACEPTABLE"),(E48))))</formula>
    </cfRule>
    <cfRule type="containsText" dxfId="2" priority="10" operator="containsText" text="MODERADO">
      <formula>NOT(ISERROR(SEARCH(("MODERADO"),(E48))))</formula>
    </cfRule>
    <cfRule type="containsText" dxfId="1" priority="9" operator="containsText" text="CRÍTICO">
      <formula>NOT(ISERROR(SEARCH(("CRÍTICO"),(E48))))</formula>
    </cfRule>
    <cfRule type="containsText" dxfId="0" priority="8" operator="containsText" text="ACEPTABLE">
      <formula>NOT(ISERROR(SEARCH(("ACEPTABLE"),(E48))))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Cliente 1</vt:lpstr>
      <vt:lpstr>Cliente 2</vt:lpstr>
      <vt:lpstr>Cliente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Rubén Selle</dc:creator>
  <cp:lastModifiedBy>Office</cp:lastModifiedBy>
  <dcterms:created xsi:type="dcterms:W3CDTF">2026-01-14T23:12:21Z</dcterms:created>
  <dcterms:modified xsi:type="dcterms:W3CDTF">2026-01-16T15:15:56Z</dcterms:modified>
</cp:coreProperties>
</file>